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120" yWindow="120" windowWidth="20730" windowHeight="11760"/>
  </bookViews>
  <sheets>
    <sheet name="2017-18" sheetId="1" r:id="rId1"/>
  </sheets>
  <definedNames>
    <definedName name="_xlnm.Print_Area" localSheetId="0">'2017-18'!$A$2:$N$52</definedName>
  </definedNames>
  <calcPr calcId="145621"/>
</workbook>
</file>

<file path=xl/calcChain.xml><?xml version="1.0" encoding="utf-8"?>
<calcChain xmlns="http://schemas.openxmlformats.org/spreadsheetml/2006/main">
  <c r="Q40" i="1" l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T48" i="1" s="1"/>
  <c r="R48" i="1"/>
  <c r="S48" i="1"/>
  <c r="Q49" i="1"/>
  <c r="T49" i="1" s="1"/>
  <c r="R49" i="1"/>
  <c r="S49" i="1"/>
  <c r="Q50" i="1"/>
  <c r="T50" i="1" s="1"/>
  <c r="R50" i="1"/>
  <c r="S50" i="1"/>
  <c r="Q51" i="1"/>
  <c r="T51" i="1" s="1"/>
  <c r="R51" i="1"/>
  <c r="S51" i="1"/>
  <c r="Q52" i="1"/>
  <c r="T52" i="1" s="1"/>
  <c r="R52" i="1"/>
  <c r="S52" i="1"/>
  <c r="Q53" i="1"/>
  <c r="T53" i="1" s="1"/>
  <c r="R53" i="1"/>
  <c r="S53" i="1"/>
  <c r="Q54" i="1"/>
  <c r="T54" i="1" s="1"/>
  <c r="R54" i="1"/>
  <c r="S54" i="1"/>
  <c r="Q55" i="1"/>
  <c r="P55" i="1" s="1"/>
  <c r="R55" i="1"/>
  <c r="S55" i="1"/>
  <c r="T55" i="1"/>
  <c r="Q56" i="1"/>
  <c r="T56" i="1" s="1"/>
  <c r="R56" i="1"/>
  <c r="S56" i="1"/>
  <c r="Q57" i="1"/>
  <c r="T57" i="1" s="1"/>
  <c r="R57" i="1"/>
  <c r="S57" i="1"/>
  <c r="Q4" i="1"/>
  <c r="R4" i="1"/>
  <c r="S4" i="1"/>
  <c r="Q5" i="1"/>
  <c r="R5" i="1"/>
  <c r="S5" i="1"/>
  <c r="Q6" i="1"/>
  <c r="R6" i="1"/>
  <c r="S6" i="1"/>
  <c r="Q7" i="1"/>
  <c r="R7" i="1"/>
  <c r="S7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Q22" i="1"/>
  <c r="R22" i="1"/>
  <c r="S22" i="1"/>
  <c r="Q23" i="1"/>
  <c r="R23" i="1"/>
  <c r="S23" i="1"/>
  <c r="Q24" i="1"/>
  <c r="R24" i="1"/>
  <c r="S24" i="1"/>
  <c r="Q25" i="1"/>
  <c r="R25" i="1"/>
  <c r="S25" i="1"/>
  <c r="Q26" i="1"/>
  <c r="R26" i="1"/>
  <c r="S26" i="1"/>
  <c r="Q27" i="1"/>
  <c r="R27" i="1"/>
  <c r="S27" i="1"/>
  <c r="Q28" i="1"/>
  <c r="R28" i="1"/>
  <c r="S28" i="1"/>
  <c r="Q29" i="1"/>
  <c r="R29" i="1"/>
  <c r="S29" i="1"/>
  <c r="Q30" i="1"/>
  <c r="R30" i="1"/>
  <c r="S30" i="1"/>
  <c r="Q31" i="1"/>
  <c r="R31" i="1"/>
  <c r="S31" i="1"/>
  <c r="Q32" i="1"/>
  <c r="R32" i="1"/>
  <c r="S32" i="1"/>
  <c r="Q33" i="1"/>
  <c r="R33" i="1"/>
  <c r="S33" i="1"/>
  <c r="Q34" i="1"/>
  <c r="R34" i="1"/>
  <c r="S34" i="1"/>
  <c r="Q35" i="1"/>
  <c r="R35" i="1"/>
  <c r="S35" i="1"/>
  <c r="Q36" i="1"/>
  <c r="R36" i="1"/>
  <c r="S36" i="1"/>
  <c r="Q37" i="1"/>
  <c r="R37" i="1"/>
  <c r="S37" i="1"/>
  <c r="Q38" i="1"/>
  <c r="R38" i="1"/>
  <c r="S38" i="1"/>
  <c r="Q39" i="1"/>
  <c r="R39" i="1"/>
  <c r="S39" i="1"/>
  <c r="M47" i="1"/>
  <c r="M46" i="1"/>
  <c r="M45" i="1"/>
  <c r="M44" i="1"/>
  <c r="M41" i="1"/>
  <c r="M40" i="1"/>
  <c r="M43" i="1"/>
  <c r="M42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T45" i="1" l="1"/>
  <c r="N45" i="1" s="1"/>
  <c r="T7" i="1"/>
  <c r="N7" i="1" s="1"/>
  <c r="T32" i="1"/>
  <c r="N32" i="1" s="1"/>
  <c r="T30" i="1"/>
  <c r="N30" i="1" s="1"/>
  <c r="T24" i="1"/>
  <c r="N24" i="1" s="1"/>
  <c r="T22" i="1"/>
  <c r="T18" i="1"/>
  <c r="T14" i="1"/>
  <c r="N14" i="1" s="1"/>
  <c r="P50" i="1"/>
  <c r="T6" i="1"/>
  <c r="N6" i="1" s="1"/>
  <c r="P57" i="1"/>
  <c r="P52" i="1"/>
  <c r="P48" i="1"/>
  <c r="P51" i="1"/>
  <c r="T37" i="1"/>
  <c r="T4" i="1"/>
  <c r="N4" i="1" s="1"/>
  <c r="T21" i="1"/>
  <c r="N21" i="1" s="1"/>
  <c r="P49" i="1"/>
  <c r="T29" i="1"/>
  <c r="N29" i="1" s="1"/>
  <c r="T11" i="1"/>
  <c r="N11" i="1" s="1"/>
  <c r="P56" i="1"/>
  <c r="T47" i="1"/>
  <c r="N47" i="1" s="1"/>
  <c r="T42" i="1"/>
  <c r="N42" i="1" s="1"/>
  <c r="P54" i="1"/>
  <c r="P53" i="1"/>
  <c r="T35" i="1"/>
  <c r="N35" i="1" s="1"/>
  <c r="T10" i="1"/>
  <c r="T27" i="1"/>
  <c r="N27" i="1" s="1"/>
  <c r="T15" i="1"/>
  <c r="N15" i="1" s="1"/>
  <c r="T38" i="1"/>
  <c r="N38" i="1" s="1"/>
  <c r="T43" i="1"/>
  <c r="N43" i="1" s="1"/>
  <c r="T40" i="1"/>
  <c r="N40" i="1" s="1"/>
  <c r="T5" i="1"/>
  <c r="N5" i="1" s="1"/>
  <c r="T20" i="1"/>
  <c r="N20" i="1" s="1"/>
  <c r="T8" i="1"/>
  <c r="N8" i="1" s="1"/>
  <c r="T41" i="1"/>
  <c r="N41" i="1" s="1"/>
  <c r="T34" i="1"/>
  <c r="N34" i="1" s="1"/>
  <c r="T25" i="1"/>
  <c r="N25" i="1" s="1"/>
  <c r="T16" i="1"/>
  <c r="N16" i="1" s="1"/>
  <c r="T13" i="1"/>
  <c r="N13" i="1" s="1"/>
  <c r="T39" i="1"/>
  <c r="T23" i="1"/>
  <c r="N23" i="1" s="1"/>
  <c r="T28" i="1"/>
  <c r="N28" i="1" s="1"/>
  <c r="T19" i="1"/>
  <c r="T9" i="1"/>
  <c r="N9" i="1" s="1"/>
  <c r="T33" i="1"/>
  <c r="N33" i="1" s="1"/>
  <c r="T26" i="1"/>
  <c r="N26" i="1" s="1"/>
  <c r="T17" i="1"/>
  <c r="N17" i="1" s="1"/>
  <c r="T44" i="1"/>
  <c r="N44" i="1" s="1"/>
  <c r="T36" i="1"/>
  <c r="N36" i="1" s="1"/>
  <c r="T31" i="1"/>
  <c r="N31" i="1" s="1"/>
  <c r="T46" i="1"/>
  <c r="N46" i="1" s="1"/>
  <c r="T12" i="1"/>
  <c r="N12" i="1" s="1"/>
  <c r="N37" i="1"/>
  <c r="N39" i="1"/>
  <c r="N10" i="1"/>
  <c r="N18" i="1"/>
  <c r="N19" i="1"/>
  <c r="N22" i="1"/>
  <c r="P18" i="1" l="1"/>
  <c r="P6" i="1"/>
  <c r="P28" i="1"/>
  <c r="P34" i="1"/>
  <c r="P36" i="1"/>
  <c r="P38" i="1"/>
  <c r="P24" i="1"/>
  <c r="P46" i="1"/>
  <c r="P17" i="1"/>
  <c r="P12" i="1"/>
  <c r="P27" i="1"/>
  <c r="P11" i="1"/>
  <c r="P10" i="1"/>
  <c r="P8" i="1"/>
  <c r="P21" i="1"/>
  <c r="P23" i="1"/>
  <c r="P45" i="1"/>
  <c r="P26" i="1"/>
  <c r="P29" i="1"/>
  <c r="P4" i="1"/>
  <c r="P30" i="1"/>
  <c r="P39" i="1"/>
  <c r="P47" i="1"/>
  <c r="P44" i="1"/>
  <c r="P22" i="1"/>
  <c r="P20" i="1"/>
  <c r="P7" i="1"/>
  <c r="P13" i="1"/>
  <c r="P5" i="1"/>
  <c r="P15" i="1"/>
  <c r="P14" i="1"/>
  <c r="P37" i="1"/>
  <c r="P41" i="1"/>
  <c r="P31" i="1"/>
  <c r="P43" i="1"/>
  <c r="P16" i="1"/>
  <c r="P33" i="1"/>
  <c r="P19" i="1"/>
  <c r="P35" i="1"/>
  <c r="P9" i="1"/>
  <c r="P40" i="1"/>
  <c r="P32" i="1"/>
  <c r="P42" i="1"/>
  <c r="P25" i="1"/>
</calcChain>
</file>

<file path=xl/sharedStrings.xml><?xml version="1.0" encoding="utf-8"?>
<sst xmlns="http://schemas.openxmlformats.org/spreadsheetml/2006/main" count="77" uniqueCount="66">
  <si>
    <t>DC-Phantoms Competition Gesamtwertung 2017/2018</t>
  </si>
  <si>
    <t>Platz</t>
  </si>
  <si>
    <t>Name</t>
  </si>
  <si>
    <t>Comp. 1</t>
  </si>
  <si>
    <t>Comp. 2</t>
  </si>
  <si>
    <t>Comp. 3</t>
  </si>
  <si>
    <t>Comp. 4</t>
  </si>
  <si>
    <t>Comp. 5</t>
  </si>
  <si>
    <t>Comp. 6</t>
  </si>
  <si>
    <t>Comp. 7</t>
  </si>
  <si>
    <t>Comp. 8</t>
  </si>
  <si>
    <t>Comp. 9</t>
  </si>
  <si>
    <t>Comp. 10</t>
  </si>
  <si>
    <t>Punkte</t>
  </si>
  <si>
    <t>Rang</t>
  </si>
  <si>
    <t>Gesamt</t>
  </si>
  <si>
    <t>bereinigt</t>
  </si>
  <si>
    <t>1-kleinster</t>
  </si>
  <si>
    <t>2-kleinster</t>
  </si>
  <si>
    <t>3-kleinster</t>
  </si>
  <si>
    <t>kleinste gesamt</t>
  </si>
  <si>
    <t>Gug</t>
  </si>
  <si>
    <t>Hubsi</t>
  </si>
  <si>
    <t>Rainer</t>
  </si>
  <si>
    <t>Hermann</t>
  </si>
  <si>
    <t>Thomas</t>
  </si>
  <si>
    <t>Marcus</t>
  </si>
  <si>
    <t>Stefan B.</t>
  </si>
  <si>
    <t>Dani</t>
  </si>
  <si>
    <t>Heike</t>
  </si>
  <si>
    <t>Helle</t>
  </si>
  <si>
    <t>Torsten</t>
  </si>
  <si>
    <t>Obi</t>
  </si>
  <si>
    <t>Alois</t>
  </si>
  <si>
    <t>Markus</t>
  </si>
  <si>
    <t>Miche</t>
  </si>
  <si>
    <t>Girgl</t>
  </si>
  <si>
    <t>Julia</t>
  </si>
  <si>
    <t>Pietsch</t>
  </si>
  <si>
    <t>Soja</t>
  </si>
  <si>
    <t>Olav</t>
  </si>
  <si>
    <t>Sepp</t>
  </si>
  <si>
    <t>Woif</t>
  </si>
  <si>
    <t>Tom</t>
  </si>
  <si>
    <t>Wilson</t>
  </si>
  <si>
    <t>Harry</t>
  </si>
  <si>
    <t>Silvia Y.</t>
  </si>
  <si>
    <t>Amir</t>
  </si>
  <si>
    <t>Chrisi</t>
  </si>
  <si>
    <t>Mo (G)</t>
  </si>
  <si>
    <t>Steffen</t>
  </si>
  <si>
    <t>Stefan S.</t>
  </si>
  <si>
    <t>Andy M. (G)</t>
  </si>
  <si>
    <t>Bimbo</t>
  </si>
  <si>
    <t>Bernd Sch.</t>
  </si>
  <si>
    <t>Achim</t>
  </si>
  <si>
    <t>Frankie</t>
  </si>
  <si>
    <t>Rene (G)</t>
  </si>
  <si>
    <t>Bubbe</t>
  </si>
  <si>
    <t>Bernd H.</t>
  </si>
  <si>
    <t>Andy</t>
  </si>
  <si>
    <t>Silv</t>
  </si>
  <si>
    <t>Kati</t>
  </si>
  <si>
    <t>Rizzo</t>
  </si>
  <si>
    <t>Jassi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</si>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</sst>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Standard" xfId="0" builtinId="0"/>
  </cellStyles>
  <dxfs count="32"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  <dxf>
      <font>
        <b/>
        <i/>
        <color rgb="FF9C0006"/>
      </font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6"/>
  <sheetViews>
    <sheetView tabSelected="1" zoomScaleNormal="100" workbookViewId="0">
      <selection activeCell="W11" sqref="W11"/>
    </sheetView>
  </sheetViews>
  <sheetFormatPr baseColWidth="10" defaultRowHeight="15" x14ac:dyDescent="0.25"/>
  <cols>
    <col min="1" max="1" width="11.42578125" style="1"/>
    <col min="2" max="2" width="16.85546875" style="12" customWidth="1"/>
    <col min="3" max="3" width="11.42578125" style="1" customWidth="1"/>
    <col min="4" max="14" width="11.42578125" style="1"/>
    <col min="16" max="16" width="11.42578125" style="1" hidden="1" customWidth="1"/>
    <col min="17" max="19" width="11.42578125" hidden="1" customWidth="1"/>
    <col min="20" max="20" width="15" hidden="1" customWidth="1"/>
  </cols>
  <sheetData>
    <row r="1" spans="1:20" ht="30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0" ht="18.75" x14ac:dyDescent="0.3">
      <c r="A2" s="14" t="s">
        <v>1</v>
      </c>
      <c r="B2" s="14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2" t="s">
        <v>13</v>
      </c>
      <c r="P2" s="1" t="s">
        <v>14</v>
      </c>
    </row>
    <row r="3" spans="1:20" ht="18.75" x14ac:dyDescent="0.3">
      <c r="A3" s="15"/>
      <c r="B3" s="15"/>
      <c r="C3" s="4">
        <v>43014</v>
      </c>
      <c r="D3" s="4">
        <v>43042</v>
      </c>
      <c r="E3" s="4">
        <v>43070</v>
      </c>
      <c r="F3" s="4">
        <v>43105</v>
      </c>
      <c r="G3" s="4">
        <v>43126</v>
      </c>
      <c r="H3" s="4">
        <v>43154</v>
      </c>
      <c r="I3" s="4">
        <v>43175</v>
      </c>
      <c r="J3" s="4">
        <v>43196</v>
      </c>
      <c r="K3" s="4">
        <v>43224</v>
      </c>
      <c r="L3" s="4"/>
      <c r="M3" s="5" t="s">
        <v>15</v>
      </c>
      <c r="N3" s="6" t="s">
        <v>16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</row>
    <row r="4" spans="1:20" ht="18.75" x14ac:dyDescent="0.3">
      <c r="A4" s="7">
        <v>1</v>
      </c>
      <c r="B4" s="8" t="s">
        <v>21</v>
      </c>
      <c r="C4" s="9">
        <v>0</v>
      </c>
      <c r="D4" s="9">
        <v>28</v>
      </c>
      <c r="E4" s="9">
        <v>0</v>
      </c>
      <c r="F4" s="9">
        <v>26</v>
      </c>
      <c r="G4" s="9">
        <v>24</v>
      </c>
      <c r="H4" s="9">
        <v>27</v>
      </c>
      <c r="I4" s="9">
        <v>19</v>
      </c>
      <c r="J4" s="9">
        <v>24</v>
      </c>
      <c r="K4" s="9">
        <v>24</v>
      </c>
      <c r="L4" s="9">
        <v>0</v>
      </c>
      <c r="M4" s="9">
        <f t="shared" ref="M4:M47" si="0">SUM(C4:L4)</f>
        <v>172</v>
      </c>
      <c r="N4" s="9">
        <f t="shared" ref="N4:N47" si="1">M4-T4</f>
        <v>172</v>
      </c>
      <c r="P4" s="1">
        <f t="shared" ref="P4:P47" si="2">IF(ISERROR(Q4),"",_xlfn.RANK.EQ(N4,$N$4:$N$60))</f>
        <v>1</v>
      </c>
      <c r="Q4" s="1">
        <f>SMALL($C4:$L4,1)</f>
        <v>0</v>
      </c>
      <c r="R4" s="1">
        <f>SMALL($C4:$L4,2)</f>
        <v>0</v>
      </c>
      <c r="S4" s="1">
        <f>SMALL($C4:$L4,3)</f>
        <v>0</v>
      </c>
      <c r="T4" s="1">
        <f>SUM(Q4:S4)</f>
        <v>0</v>
      </c>
    </row>
    <row r="5" spans="1:20" ht="18.75" x14ac:dyDescent="0.3">
      <c r="A5" s="7">
        <v>2</v>
      </c>
      <c r="B5" s="8" t="s">
        <v>23</v>
      </c>
      <c r="C5" s="9">
        <v>15</v>
      </c>
      <c r="D5" s="9">
        <v>21</v>
      </c>
      <c r="E5" s="9">
        <v>14</v>
      </c>
      <c r="F5" s="9">
        <v>0</v>
      </c>
      <c r="G5" s="9">
        <v>19</v>
      </c>
      <c r="H5" s="9">
        <v>20</v>
      </c>
      <c r="I5" s="9">
        <v>0</v>
      </c>
      <c r="J5" s="9">
        <v>0</v>
      </c>
      <c r="K5" s="9">
        <v>22</v>
      </c>
      <c r="L5" s="9">
        <v>0</v>
      </c>
      <c r="M5" s="9">
        <f t="shared" si="0"/>
        <v>111</v>
      </c>
      <c r="N5" s="9">
        <f t="shared" si="1"/>
        <v>111</v>
      </c>
      <c r="P5" s="1">
        <f t="shared" si="2"/>
        <v>2</v>
      </c>
      <c r="Q5" s="1">
        <f t="shared" ref="Q5:Q57" si="3">SMALL($C5:$L5,1)</f>
        <v>0</v>
      </c>
      <c r="R5" s="1">
        <f t="shared" ref="R5:R57" si="4">SMALL($C5:$L5,2)</f>
        <v>0</v>
      </c>
      <c r="S5" s="1">
        <f t="shared" ref="S5:S57" si="5">SMALL($C5:$L5,3)</f>
        <v>0</v>
      </c>
      <c r="T5" s="1">
        <f t="shared" ref="T5:T39" si="6">SUM(Q5:S5)</f>
        <v>0</v>
      </c>
    </row>
    <row r="6" spans="1:20" ht="18.75" x14ac:dyDescent="0.3">
      <c r="A6" s="7">
        <v>3</v>
      </c>
      <c r="B6" s="8" t="s">
        <v>24</v>
      </c>
      <c r="C6" s="9">
        <v>15</v>
      </c>
      <c r="D6" s="9">
        <v>7</v>
      </c>
      <c r="E6" s="9">
        <v>11</v>
      </c>
      <c r="F6" s="9">
        <v>16</v>
      </c>
      <c r="G6" s="9">
        <v>14</v>
      </c>
      <c r="H6" s="9">
        <v>16</v>
      </c>
      <c r="I6" s="9">
        <v>22</v>
      </c>
      <c r="J6" s="9">
        <v>13</v>
      </c>
      <c r="K6" s="9">
        <v>9</v>
      </c>
      <c r="L6" s="9">
        <v>0</v>
      </c>
      <c r="M6" s="9">
        <f t="shared" si="0"/>
        <v>123</v>
      </c>
      <c r="N6" s="9">
        <f t="shared" si="1"/>
        <v>107</v>
      </c>
      <c r="P6" s="1">
        <f t="shared" si="2"/>
        <v>3</v>
      </c>
      <c r="Q6" s="1">
        <f t="shared" si="3"/>
        <v>0</v>
      </c>
      <c r="R6" s="1">
        <f t="shared" si="4"/>
        <v>7</v>
      </c>
      <c r="S6" s="1">
        <f t="shared" si="5"/>
        <v>9</v>
      </c>
      <c r="T6" s="1">
        <f>SUM(Q6:S6)</f>
        <v>16</v>
      </c>
    </row>
    <row r="7" spans="1:20" ht="18.75" x14ac:dyDescent="0.3">
      <c r="A7" s="7">
        <v>4</v>
      </c>
      <c r="B7" s="8" t="s">
        <v>26</v>
      </c>
      <c r="C7" s="9">
        <v>0</v>
      </c>
      <c r="D7" s="9">
        <v>19</v>
      </c>
      <c r="E7" s="9">
        <v>10</v>
      </c>
      <c r="F7" s="9">
        <v>17</v>
      </c>
      <c r="G7" s="9">
        <v>18</v>
      </c>
      <c r="H7" s="9">
        <v>14</v>
      </c>
      <c r="I7" s="9">
        <v>14</v>
      </c>
      <c r="J7" s="9">
        <v>14</v>
      </c>
      <c r="K7" s="9">
        <v>9</v>
      </c>
      <c r="L7" s="9">
        <v>0</v>
      </c>
      <c r="M7" s="9">
        <f t="shared" si="0"/>
        <v>115</v>
      </c>
      <c r="N7" s="9">
        <f t="shared" si="1"/>
        <v>106</v>
      </c>
      <c r="P7" s="1">
        <f t="shared" si="2"/>
        <v>4</v>
      </c>
      <c r="Q7" s="1">
        <f t="shared" si="3"/>
        <v>0</v>
      </c>
      <c r="R7" s="1">
        <f t="shared" si="4"/>
        <v>0</v>
      </c>
      <c r="S7" s="1">
        <f t="shared" si="5"/>
        <v>9</v>
      </c>
      <c r="T7" s="1">
        <f t="shared" si="6"/>
        <v>9</v>
      </c>
    </row>
    <row r="8" spans="1:20" ht="18.75" x14ac:dyDescent="0.3">
      <c r="A8" s="7">
        <v>5</v>
      </c>
      <c r="B8" s="8" t="s">
        <v>27</v>
      </c>
      <c r="C8" s="9">
        <v>18</v>
      </c>
      <c r="D8" s="9">
        <v>0</v>
      </c>
      <c r="E8" s="9">
        <v>15</v>
      </c>
      <c r="F8" s="9">
        <v>20</v>
      </c>
      <c r="G8" s="9">
        <v>0</v>
      </c>
      <c r="H8" s="9">
        <v>16</v>
      </c>
      <c r="I8" s="9">
        <v>19</v>
      </c>
      <c r="J8" s="9">
        <v>0</v>
      </c>
      <c r="K8" s="9">
        <v>14</v>
      </c>
      <c r="L8" s="9">
        <v>0</v>
      </c>
      <c r="M8" s="9">
        <f t="shared" si="0"/>
        <v>102</v>
      </c>
      <c r="N8" s="9">
        <f t="shared" si="1"/>
        <v>102</v>
      </c>
      <c r="P8" s="1">
        <f t="shared" si="2"/>
        <v>5</v>
      </c>
      <c r="Q8" s="1">
        <f t="shared" si="3"/>
        <v>0</v>
      </c>
      <c r="R8" s="1">
        <f t="shared" si="4"/>
        <v>0</v>
      </c>
      <c r="S8" s="1">
        <f t="shared" si="5"/>
        <v>0</v>
      </c>
      <c r="T8" s="1">
        <f t="shared" si="6"/>
        <v>0</v>
      </c>
    </row>
    <row r="9" spans="1:20" ht="18.75" x14ac:dyDescent="0.3">
      <c r="A9" s="7">
        <v>6</v>
      </c>
      <c r="B9" s="8" t="s">
        <v>22</v>
      </c>
      <c r="C9" s="9">
        <v>0</v>
      </c>
      <c r="D9" s="9">
        <v>0</v>
      </c>
      <c r="E9" s="9">
        <v>20</v>
      </c>
      <c r="F9" s="9">
        <v>0</v>
      </c>
      <c r="G9" s="9">
        <v>0</v>
      </c>
      <c r="H9" s="9">
        <v>0</v>
      </c>
      <c r="I9" s="9">
        <v>20</v>
      </c>
      <c r="J9" s="9">
        <v>22</v>
      </c>
      <c r="K9" s="9">
        <v>25</v>
      </c>
      <c r="L9" s="9">
        <v>0</v>
      </c>
      <c r="M9" s="9">
        <f t="shared" si="0"/>
        <v>87</v>
      </c>
      <c r="N9" s="9">
        <f t="shared" si="1"/>
        <v>87</v>
      </c>
      <c r="P9" s="1">
        <f t="shared" si="2"/>
        <v>6</v>
      </c>
      <c r="Q9" s="1">
        <f t="shared" si="3"/>
        <v>0</v>
      </c>
      <c r="R9" s="1">
        <f t="shared" si="4"/>
        <v>0</v>
      </c>
      <c r="S9" s="1">
        <f t="shared" si="5"/>
        <v>0</v>
      </c>
      <c r="T9" s="1">
        <f t="shared" si="6"/>
        <v>0</v>
      </c>
    </row>
    <row r="10" spans="1:20" ht="18.75" x14ac:dyDescent="0.3">
      <c r="A10" s="7">
        <v>7</v>
      </c>
      <c r="B10" s="8" t="s">
        <v>29</v>
      </c>
      <c r="C10" s="9">
        <v>12</v>
      </c>
      <c r="D10" s="9">
        <v>11</v>
      </c>
      <c r="E10" s="9">
        <v>6</v>
      </c>
      <c r="F10" s="9">
        <v>16</v>
      </c>
      <c r="G10" s="9">
        <v>15</v>
      </c>
      <c r="H10" s="9">
        <v>10</v>
      </c>
      <c r="I10" s="9">
        <v>6</v>
      </c>
      <c r="J10" s="9">
        <v>8</v>
      </c>
      <c r="K10" s="9">
        <v>13</v>
      </c>
      <c r="L10" s="9">
        <v>0</v>
      </c>
      <c r="M10" s="9">
        <f t="shared" si="0"/>
        <v>97</v>
      </c>
      <c r="N10" s="9">
        <f t="shared" si="1"/>
        <v>85</v>
      </c>
      <c r="P10" s="1">
        <f t="shared" si="2"/>
        <v>7</v>
      </c>
      <c r="Q10" s="1">
        <f t="shared" si="3"/>
        <v>0</v>
      </c>
      <c r="R10" s="1">
        <f t="shared" si="4"/>
        <v>6</v>
      </c>
      <c r="S10" s="1">
        <f t="shared" si="5"/>
        <v>6</v>
      </c>
      <c r="T10" s="1">
        <f>SUM(Q10:S10)</f>
        <v>12</v>
      </c>
    </row>
    <row r="11" spans="1:20" ht="18.75" x14ac:dyDescent="0.3">
      <c r="A11" s="7">
        <v>8</v>
      </c>
      <c r="B11" s="8" t="s">
        <v>30</v>
      </c>
      <c r="C11" s="9">
        <v>8</v>
      </c>
      <c r="D11" s="9">
        <v>15</v>
      </c>
      <c r="E11" s="9">
        <v>18</v>
      </c>
      <c r="F11" s="9">
        <v>12</v>
      </c>
      <c r="G11" s="9">
        <v>6</v>
      </c>
      <c r="H11" s="9">
        <v>10</v>
      </c>
      <c r="I11" s="9">
        <v>10</v>
      </c>
      <c r="J11" s="9">
        <v>8</v>
      </c>
      <c r="K11" s="9">
        <v>9</v>
      </c>
      <c r="L11" s="9">
        <v>0</v>
      </c>
      <c r="M11" s="9">
        <f t="shared" si="0"/>
        <v>96</v>
      </c>
      <c r="N11" s="9">
        <f t="shared" si="1"/>
        <v>82</v>
      </c>
      <c r="P11" s="1">
        <f t="shared" si="2"/>
        <v>8</v>
      </c>
      <c r="Q11" s="1">
        <f t="shared" si="3"/>
        <v>0</v>
      </c>
      <c r="R11" s="1">
        <f t="shared" si="4"/>
        <v>6</v>
      </c>
      <c r="S11" s="1">
        <f t="shared" si="5"/>
        <v>8</v>
      </c>
      <c r="T11" s="1">
        <f t="shared" si="6"/>
        <v>14</v>
      </c>
    </row>
    <row r="12" spans="1:20" ht="18.75" x14ac:dyDescent="0.3">
      <c r="A12" s="7">
        <v>9</v>
      </c>
      <c r="B12" s="8" t="s">
        <v>31</v>
      </c>
      <c r="C12" s="9">
        <v>0</v>
      </c>
      <c r="D12" s="9">
        <v>0</v>
      </c>
      <c r="E12" s="9">
        <v>0</v>
      </c>
      <c r="F12" s="9">
        <v>18</v>
      </c>
      <c r="G12" s="9">
        <v>14</v>
      </c>
      <c r="H12" s="9">
        <v>10</v>
      </c>
      <c r="I12" s="9">
        <v>10</v>
      </c>
      <c r="J12" s="9">
        <v>12</v>
      </c>
      <c r="K12" s="9">
        <v>13</v>
      </c>
      <c r="L12" s="9">
        <v>0</v>
      </c>
      <c r="M12" s="9">
        <f t="shared" si="0"/>
        <v>77</v>
      </c>
      <c r="N12" s="9">
        <f t="shared" si="1"/>
        <v>77</v>
      </c>
      <c r="P12" s="1">
        <f t="shared" si="2"/>
        <v>9</v>
      </c>
      <c r="Q12" s="1">
        <f t="shared" si="3"/>
        <v>0</v>
      </c>
      <c r="R12" s="1">
        <f t="shared" si="4"/>
        <v>0</v>
      </c>
      <c r="S12" s="1">
        <f t="shared" si="5"/>
        <v>0</v>
      </c>
      <c r="T12" s="1">
        <f>SUM(Q12:S12)</f>
        <v>0</v>
      </c>
    </row>
    <row r="13" spans="1:20" ht="18.75" x14ac:dyDescent="0.3">
      <c r="A13" s="7">
        <v>10</v>
      </c>
      <c r="B13" s="8" t="s">
        <v>32</v>
      </c>
      <c r="C13" s="9">
        <v>8</v>
      </c>
      <c r="D13" s="9">
        <v>11</v>
      </c>
      <c r="E13" s="9">
        <v>10</v>
      </c>
      <c r="F13" s="9">
        <v>20</v>
      </c>
      <c r="G13" s="9">
        <v>14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63</v>
      </c>
      <c r="N13" s="9">
        <f t="shared" si="1"/>
        <v>63</v>
      </c>
      <c r="P13" s="1">
        <f t="shared" si="2"/>
        <v>10</v>
      </c>
      <c r="Q13" s="1">
        <f t="shared" si="3"/>
        <v>0</v>
      </c>
      <c r="R13" s="1">
        <f t="shared" si="4"/>
        <v>0</v>
      </c>
      <c r="S13" s="1">
        <f t="shared" si="5"/>
        <v>0</v>
      </c>
      <c r="T13" s="1">
        <f t="shared" si="6"/>
        <v>0</v>
      </c>
    </row>
    <row r="14" spans="1:20" ht="18.75" x14ac:dyDescent="0.3">
      <c r="A14" s="7">
        <v>11</v>
      </c>
      <c r="B14" s="8" t="s">
        <v>34</v>
      </c>
      <c r="C14" s="9">
        <v>0</v>
      </c>
      <c r="D14" s="9">
        <v>0</v>
      </c>
      <c r="E14" s="9">
        <v>0</v>
      </c>
      <c r="F14" s="9">
        <v>12</v>
      </c>
      <c r="G14" s="9">
        <v>10</v>
      </c>
      <c r="H14" s="9">
        <v>14</v>
      </c>
      <c r="I14" s="9">
        <v>6</v>
      </c>
      <c r="J14" s="9">
        <v>12</v>
      </c>
      <c r="K14" s="9">
        <v>5</v>
      </c>
      <c r="L14" s="9">
        <v>0</v>
      </c>
      <c r="M14" s="9">
        <f t="shared" si="0"/>
        <v>59</v>
      </c>
      <c r="N14" s="9">
        <f t="shared" si="1"/>
        <v>59</v>
      </c>
      <c r="P14" s="1">
        <f t="shared" si="2"/>
        <v>11</v>
      </c>
      <c r="Q14" s="1">
        <f t="shared" si="3"/>
        <v>0</v>
      </c>
      <c r="R14" s="1">
        <f t="shared" si="4"/>
        <v>0</v>
      </c>
      <c r="S14" s="1">
        <f t="shared" si="5"/>
        <v>0</v>
      </c>
      <c r="T14" s="1">
        <f t="shared" si="6"/>
        <v>0</v>
      </c>
    </row>
    <row r="15" spans="1:20" ht="18.75" x14ac:dyDescent="0.3">
      <c r="A15" s="7">
        <v>12</v>
      </c>
      <c r="B15" s="8" t="s">
        <v>35</v>
      </c>
      <c r="C15" s="9">
        <v>12</v>
      </c>
      <c r="D15" s="9">
        <v>20</v>
      </c>
      <c r="E15" s="9">
        <v>6</v>
      </c>
      <c r="F15" s="9">
        <v>0</v>
      </c>
      <c r="G15" s="9">
        <v>11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f t="shared" si="0"/>
        <v>49</v>
      </c>
      <c r="N15" s="9">
        <f t="shared" si="1"/>
        <v>49</v>
      </c>
      <c r="P15" s="1">
        <f t="shared" si="2"/>
        <v>12</v>
      </c>
      <c r="Q15" s="1">
        <f t="shared" si="3"/>
        <v>0</v>
      </c>
      <c r="R15" s="1">
        <f t="shared" si="4"/>
        <v>0</v>
      </c>
      <c r="S15" s="1">
        <f t="shared" si="5"/>
        <v>0</v>
      </c>
      <c r="T15" s="1">
        <f t="shared" si="6"/>
        <v>0</v>
      </c>
    </row>
    <row r="16" spans="1:20" ht="18.75" x14ac:dyDescent="0.3">
      <c r="A16" s="7">
        <v>13</v>
      </c>
      <c r="B16" s="8" t="s">
        <v>36</v>
      </c>
      <c r="C16" s="9">
        <v>13</v>
      </c>
      <c r="D16" s="9">
        <v>15</v>
      </c>
      <c r="E16" s="9">
        <v>14</v>
      </c>
      <c r="F16" s="9">
        <v>0</v>
      </c>
      <c r="G16" s="9">
        <v>0</v>
      </c>
      <c r="H16" s="9">
        <v>6</v>
      </c>
      <c r="I16" s="9">
        <v>0</v>
      </c>
      <c r="J16" s="9">
        <v>0</v>
      </c>
      <c r="K16" s="9">
        <v>0</v>
      </c>
      <c r="L16" s="9">
        <v>0</v>
      </c>
      <c r="M16" s="9">
        <f t="shared" si="0"/>
        <v>48</v>
      </c>
      <c r="N16" s="9">
        <f t="shared" si="1"/>
        <v>48</v>
      </c>
      <c r="P16" s="1">
        <f t="shared" si="2"/>
        <v>13</v>
      </c>
      <c r="Q16" s="1">
        <f t="shared" si="3"/>
        <v>0</v>
      </c>
      <c r="R16" s="1">
        <f t="shared" si="4"/>
        <v>0</v>
      </c>
      <c r="S16" s="1">
        <f t="shared" si="5"/>
        <v>0</v>
      </c>
      <c r="T16" s="1">
        <f t="shared" si="6"/>
        <v>0</v>
      </c>
    </row>
    <row r="17" spans="1:20" ht="18.75" x14ac:dyDescent="0.3">
      <c r="A17" s="7">
        <v>14</v>
      </c>
      <c r="B17" s="8" t="s">
        <v>38</v>
      </c>
      <c r="C17" s="9">
        <v>16</v>
      </c>
      <c r="D17" s="9">
        <v>19</v>
      </c>
      <c r="E17" s="9">
        <v>0</v>
      </c>
      <c r="F17" s="9">
        <v>12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f t="shared" si="0"/>
        <v>47</v>
      </c>
      <c r="N17" s="9">
        <f t="shared" si="1"/>
        <v>47</v>
      </c>
      <c r="P17" s="1">
        <f t="shared" si="2"/>
        <v>14</v>
      </c>
      <c r="Q17" s="1">
        <f t="shared" si="3"/>
        <v>0</v>
      </c>
      <c r="R17" s="1">
        <f t="shared" si="4"/>
        <v>0</v>
      </c>
      <c r="S17" s="1">
        <f t="shared" si="5"/>
        <v>0</v>
      </c>
      <c r="T17" s="1">
        <f t="shared" si="6"/>
        <v>0</v>
      </c>
    </row>
    <row r="18" spans="1:20" ht="18.75" x14ac:dyDescent="0.3">
      <c r="A18" s="7">
        <v>14</v>
      </c>
      <c r="B18" s="8" t="s">
        <v>40</v>
      </c>
      <c r="C18" s="9">
        <v>0</v>
      </c>
      <c r="D18" s="9">
        <v>23</v>
      </c>
      <c r="E18" s="9">
        <v>0</v>
      </c>
      <c r="F18" s="9">
        <v>0</v>
      </c>
      <c r="G18" s="9">
        <v>10</v>
      </c>
      <c r="H18" s="9">
        <v>0</v>
      </c>
      <c r="I18" s="9">
        <v>14</v>
      </c>
      <c r="J18" s="9">
        <v>0</v>
      </c>
      <c r="K18" s="9">
        <v>0</v>
      </c>
      <c r="L18" s="9">
        <v>0</v>
      </c>
      <c r="M18" s="9">
        <f t="shared" si="0"/>
        <v>47</v>
      </c>
      <c r="N18" s="9">
        <f t="shared" si="1"/>
        <v>47</v>
      </c>
      <c r="P18" s="1">
        <f t="shared" si="2"/>
        <v>14</v>
      </c>
      <c r="Q18" s="1">
        <f t="shared" si="3"/>
        <v>0</v>
      </c>
      <c r="R18" s="1">
        <f t="shared" si="4"/>
        <v>0</v>
      </c>
      <c r="S18" s="1">
        <f t="shared" si="5"/>
        <v>0</v>
      </c>
      <c r="T18" s="1">
        <f t="shared" si="6"/>
        <v>0</v>
      </c>
    </row>
    <row r="19" spans="1:20" ht="18.75" x14ac:dyDescent="0.3">
      <c r="A19" s="7">
        <v>16</v>
      </c>
      <c r="B19" s="8" t="s">
        <v>25</v>
      </c>
      <c r="C19" s="9">
        <v>0</v>
      </c>
      <c r="D19" s="9">
        <v>0</v>
      </c>
      <c r="E19" s="9">
        <v>0</v>
      </c>
      <c r="F19" s="9">
        <v>8</v>
      </c>
      <c r="G19" s="9">
        <v>6</v>
      </c>
      <c r="H19" s="9">
        <v>6</v>
      </c>
      <c r="I19" s="9">
        <v>10</v>
      </c>
      <c r="J19" s="9">
        <v>0</v>
      </c>
      <c r="K19" s="9">
        <v>16</v>
      </c>
      <c r="L19" s="9">
        <v>0</v>
      </c>
      <c r="M19" s="9">
        <f t="shared" si="0"/>
        <v>46</v>
      </c>
      <c r="N19" s="9">
        <f t="shared" si="1"/>
        <v>46</v>
      </c>
      <c r="P19" s="1">
        <f t="shared" si="2"/>
        <v>16</v>
      </c>
      <c r="Q19" s="1">
        <f t="shared" si="3"/>
        <v>0</v>
      </c>
      <c r="R19" s="1">
        <f t="shared" si="4"/>
        <v>0</v>
      </c>
      <c r="S19" s="1">
        <f t="shared" si="5"/>
        <v>0</v>
      </c>
      <c r="T19" s="1">
        <f t="shared" si="6"/>
        <v>0</v>
      </c>
    </row>
    <row r="20" spans="1:20" ht="18.75" x14ac:dyDescent="0.3">
      <c r="A20" s="7">
        <v>17</v>
      </c>
      <c r="B20" s="8" t="s">
        <v>28</v>
      </c>
      <c r="C20" s="9">
        <v>0</v>
      </c>
      <c r="D20" s="9">
        <v>16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16</v>
      </c>
      <c r="K20" s="9">
        <v>13</v>
      </c>
      <c r="L20" s="9">
        <v>0</v>
      </c>
      <c r="M20" s="9">
        <f t="shared" si="0"/>
        <v>45</v>
      </c>
      <c r="N20" s="9">
        <f t="shared" si="1"/>
        <v>45</v>
      </c>
      <c r="P20" s="1">
        <f t="shared" si="2"/>
        <v>17</v>
      </c>
      <c r="Q20" s="1">
        <f t="shared" si="3"/>
        <v>0</v>
      </c>
      <c r="R20" s="1">
        <f t="shared" si="4"/>
        <v>0</v>
      </c>
      <c r="S20" s="1">
        <f t="shared" si="5"/>
        <v>0</v>
      </c>
      <c r="T20" s="1">
        <f>SUM(Q20:S20)</f>
        <v>0</v>
      </c>
    </row>
    <row r="21" spans="1:20" ht="18.75" x14ac:dyDescent="0.3">
      <c r="A21" s="7">
        <v>18</v>
      </c>
      <c r="B21" s="8" t="s">
        <v>33</v>
      </c>
      <c r="C21" s="9">
        <v>8</v>
      </c>
      <c r="D21" s="9">
        <v>7</v>
      </c>
      <c r="E21" s="9">
        <v>6</v>
      </c>
      <c r="F21" s="9">
        <v>0</v>
      </c>
      <c r="G21" s="9">
        <v>0</v>
      </c>
      <c r="H21" s="9">
        <v>0</v>
      </c>
      <c r="I21" s="9">
        <v>10</v>
      </c>
      <c r="J21" s="9">
        <v>0</v>
      </c>
      <c r="K21" s="9">
        <v>9</v>
      </c>
      <c r="L21" s="9">
        <v>0</v>
      </c>
      <c r="M21" s="9">
        <f t="shared" si="0"/>
        <v>40</v>
      </c>
      <c r="N21" s="9">
        <f t="shared" si="1"/>
        <v>40</v>
      </c>
      <c r="P21" s="1">
        <f t="shared" si="2"/>
        <v>18</v>
      </c>
      <c r="Q21" s="1">
        <f t="shared" si="3"/>
        <v>0</v>
      </c>
      <c r="R21" s="1">
        <f t="shared" si="4"/>
        <v>0</v>
      </c>
      <c r="S21" s="1">
        <f t="shared" si="5"/>
        <v>0</v>
      </c>
      <c r="T21" s="1">
        <f t="shared" si="6"/>
        <v>0</v>
      </c>
    </row>
    <row r="22" spans="1:20" ht="18.75" x14ac:dyDescent="0.3">
      <c r="A22" s="7">
        <v>19</v>
      </c>
      <c r="B22" s="8" t="s">
        <v>43</v>
      </c>
      <c r="C22" s="9">
        <v>4</v>
      </c>
      <c r="D22" s="9">
        <v>7</v>
      </c>
      <c r="E22" s="9">
        <v>6</v>
      </c>
      <c r="F22" s="9">
        <v>4</v>
      </c>
      <c r="G22" s="9">
        <v>10</v>
      </c>
      <c r="H22" s="9">
        <v>0</v>
      </c>
      <c r="I22" s="9">
        <v>6</v>
      </c>
      <c r="J22" s="9">
        <v>0</v>
      </c>
      <c r="K22" s="9">
        <v>0</v>
      </c>
      <c r="L22" s="9">
        <v>0</v>
      </c>
      <c r="M22" s="9">
        <f t="shared" si="0"/>
        <v>37</v>
      </c>
      <c r="N22" s="9">
        <f t="shared" si="1"/>
        <v>37</v>
      </c>
      <c r="P22" s="1">
        <f t="shared" si="2"/>
        <v>19</v>
      </c>
      <c r="Q22" s="1">
        <f t="shared" si="3"/>
        <v>0</v>
      </c>
      <c r="R22" s="1">
        <f t="shared" si="4"/>
        <v>0</v>
      </c>
      <c r="S22" s="1">
        <f t="shared" si="5"/>
        <v>0</v>
      </c>
      <c r="T22" s="1">
        <f t="shared" si="6"/>
        <v>0</v>
      </c>
    </row>
    <row r="23" spans="1:20" ht="18.75" x14ac:dyDescent="0.3">
      <c r="A23" s="7">
        <v>20</v>
      </c>
      <c r="B23" s="8" t="s">
        <v>37</v>
      </c>
      <c r="C23" s="9">
        <v>4</v>
      </c>
      <c r="D23" s="9">
        <v>7</v>
      </c>
      <c r="E23" s="9">
        <v>0</v>
      </c>
      <c r="F23" s="9">
        <v>4</v>
      </c>
      <c r="G23" s="9">
        <v>0</v>
      </c>
      <c r="H23" s="9">
        <v>0</v>
      </c>
      <c r="I23" s="9">
        <v>6</v>
      </c>
      <c r="J23" s="9">
        <v>8</v>
      </c>
      <c r="K23" s="9">
        <v>5</v>
      </c>
      <c r="L23" s="9">
        <v>0</v>
      </c>
      <c r="M23" s="9">
        <f t="shared" si="0"/>
        <v>34</v>
      </c>
      <c r="N23" s="9">
        <f t="shared" si="1"/>
        <v>34</v>
      </c>
      <c r="P23" s="1">
        <f t="shared" si="2"/>
        <v>20</v>
      </c>
      <c r="Q23" s="1">
        <f t="shared" si="3"/>
        <v>0</v>
      </c>
      <c r="R23" s="1">
        <f t="shared" si="4"/>
        <v>0</v>
      </c>
      <c r="S23" s="1">
        <f t="shared" si="5"/>
        <v>0</v>
      </c>
      <c r="T23" s="1">
        <f t="shared" si="6"/>
        <v>0</v>
      </c>
    </row>
    <row r="24" spans="1:20" ht="18.75" x14ac:dyDescent="0.3">
      <c r="A24" s="7">
        <v>21</v>
      </c>
      <c r="B24" s="8" t="s">
        <v>44</v>
      </c>
      <c r="C24" s="9">
        <v>4</v>
      </c>
      <c r="D24" s="9">
        <v>7</v>
      </c>
      <c r="E24" s="9">
        <v>10</v>
      </c>
      <c r="F24" s="9">
        <v>4</v>
      </c>
      <c r="G24" s="9">
        <v>0</v>
      </c>
      <c r="H24" s="9">
        <v>6</v>
      </c>
      <c r="I24" s="9">
        <v>0</v>
      </c>
      <c r="J24" s="9">
        <v>0</v>
      </c>
      <c r="K24" s="9">
        <v>0</v>
      </c>
      <c r="L24" s="9">
        <v>0</v>
      </c>
      <c r="M24" s="9">
        <f t="shared" si="0"/>
        <v>31</v>
      </c>
      <c r="N24" s="9">
        <f t="shared" si="1"/>
        <v>31</v>
      </c>
      <c r="P24" s="1">
        <f t="shared" si="2"/>
        <v>21</v>
      </c>
      <c r="Q24" s="1">
        <f t="shared" si="3"/>
        <v>0</v>
      </c>
      <c r="R24" s="1">
        <f t="shared" si="4"/>
        <v>0</v>
      </c>
      <c r="S24" s="1">
        <f t="shared" si="5"/>
        <v>0</v>
      </c>
      <c r="T24" s="1">
        <f>SUM(Q24:S24)</f>
        <v>0</v>
      </c>
    </row>
    <row r="25" spans="1:20" ht="18.75" x14ac:dyDescent="0.3">
      <c r="A25" s="7">
        <v>22</v>
      </c>
      <c r="B25" s="8" t="s">
        <v>45</v>
      </c>
      <c r="C25" s="9">
        <v>0</v>
      </c>
      <c r="D25" s="9">
        <v>0</v>
      </c>
      <c r="E25" s="9">
        <v>17</v>
      </c>
      <c r="F25" s="9">
        <v>8</v>
      </c>
      <c r="G25" s="9">
        <v>2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f t="shared" si="0"/>
        <v>27</v>
      </c>
      <c r="N25" s="9">
        <f t="shared" si="1"/>
        <v>27</v>
      </c>
      <c r="P25" s="1">
        <f t="shared" si="2"/>
        <v>22</v>
      </c>
      <c r="Q25" s="1">
        <f t="shared" si="3"/>
        <v>0</v>
      </c>
      <c r="R25" s="1">
        <f t="shared" si="4"/>
        <v>0</v>
      </c>
      <c r="S25" s="1">
        <f t="shared" si="5"/>
        <v>0</v>
      </c>
      <c r="T25" s="1">
        <f t="shared" si="6"/>
        <v>0</v>
      </c>
    </row>
    <row r="26" spans="1:20" ht="18.75" x14ac:dyDescent="0.3">
      <c r="A26" s="7">
        <v>23</v>
      </c>
      <c r="B26" s="8" t="s">
        <v>46</v>
      </c>
      <c r="C26" s="9">
        <v>0</v>
      </c>
      <c r="D26" s="9">
        <v>21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f t="shared" si="0"/>
        <v>21</v>
      </c>
      <c r="N26" s="9">
        <f t="shared" si="1"/>
        <v>21</v>
      </c>
      <c r="P26" s="1">
        <f t="shared" si="2"/>
        <v>23</v>
      </c>
      <c r="Q26" s="1">
        <f t="shared" si="3"/>
        <v>0</v>
      </c>
      <c r="R26" s="1">
        <f t="shared" si="4"/>
        <v>0</v>
      </c>
      <c r="S26" s="1">
        <f t="shared" si="5"/>
        <v>0</v>
      </c>
      <c r="T26" s="1">
        <f>SUM(Q26:S26)</f>
        <v>0</v>
      </c>
    </row>
    <row r="27" spans="1:20" ht="18.75" x14ac:dyDescent="0.3">
      <c r="A27" s="7">
        <v>24</v>
      </c>
      <c r="B27" s="8" t="s">
        <v>47</v>
      </c>
      <c r="C27" s="9">
        <v>0</v>
      </c>
      <c r="D27" s="9">
        <v>0</v>
      </c>
      <c r="E27" s="9">
        <v>2</v>
      </c>
      <c r="F27" s="9">
        <v>12</v>
      </c>
      <c r="G27" s="9">
        <v>6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 t="shared" si="0"/>
        <v>20</v>
      </c>
      <c r="N27" s="9">
        <f t="shared" si="1"/>
        <v>20</v>
      </c>
      <c r="P27" s="1">
        <f t="shared" si="2"/>
        <v>24</v>
      </c>
      <c r="Q27" s="1">
        <f t="shared" si="3"/>
        <v>0</v>
      </c>
      <c r="R27" s="1">
        <f t="shared" si="4"/>
        <v>0</v>
      </c>
      <c r="S27" s="1">
        <f t="shared" si="5"/>
        <v>0</v>
      </c>
      <c r="T27" s="1">
        <f t="shared" si="6"/>
        <v>0</v>
      </c>
    </row>
    <row r="28" spans="1:20" ht="18.75" x14ac:dyDescent="0.3">
      <c r="A28" s="7">
        <v>24</v>
      </c>
      <c r="B28" s="8" t="s">
        <v>42</v>
      </c>
      <c r="C28" s="9">
        <v>0</v>
      </c>
      <c r="D28" s="9">
        <v>15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5</v>
      </c>
      <c r="L28" s="9">
        <v>0</v>
      </c>
      <c r="M28" s="9">
        <f t="shared" si="0"/>
        <v>20</v>
      </c>
      <c r="N28" s="9">
        <f t="shared" si="1"/>
        <v>20</v>
      </c>
      <c r="P28" s="1">
        <f t="shared" si="2"/>
        <v>24</v>
      </c>
      <c r="Q28" s="1">
        <f t="shared" si="3"/>
        <v>0</v>
      </c>
      <c r="R28" s="1">
        <f t="shared" si="4"/>
        <v>0</v>
      </c>
      <c r="S28" s="1">
        <f t="shared" si="5"/>
        <v>0</v>
      </c>
      <c r="T28" s="1">
        <f t="shared" si="6"/>
        <v>0</v>
      </c>
    </row>
    <row r="29" spans="1:20" ht="18.75" x14ac:dyDescent="0.3">
      <c r="A29" s="7">
        <v>26</v>
      </c>
      <c r="B29" s="8" t="s">
        <v>48</v>
      </c>
      <c r="C29" s="9">
        <v>0</v>
      </c>
      <c r="D29" s="9">
        <v>19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0"/>
        <v>19</v>
      </c>
      <c r="N29" s="9">
        <f t="shared" si="1"/>
        <v>19</v>
      </c>
      <c r="P29" s="1">
        <f t="shared" si="2"/>
        <v>26</v>
      </c>
      <c r="Q29" s="1">
        <f t="shared" si="3"/>
        <v>0</v>
      </c>
      <c r="R29" s="1">
        <f t="shared" si="4"/>
        <v>0</v>
      </c>
      <c r="S29" s="1">
        <f t="shared" si="5"/>
        <v>0</v>
      </c>
      <c r="T29" s="1">
        <f t="shared" si="6"/>
        <v>0</v>
      </c>
    </row>
    <row r="30" spans="1:20" ht="18.75" x14ac:dyDescent="0.3">
      <c r="A30" s="7">
        <v>26</v>
      </c>
      <c r="B30" s="8" t="s">
        <v>49</v>
      </c>
      <c r="C30" s="9">
        <v>0</v>
      </c>
      <c r="D30" s="9">
        <v>0</v>
      </c>
      <c r="E30" s="9">
        <v>19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 t="shared" si="0"/>
        <v>19</v>
      </c>
      <c r="N30" s="9">
        <f t="shared" si="1"/>
        <v>19</v>
      </c>
      <c r="P30" s="1">
        <f t="shared" si="2"/>
        <v>26</v>
      </c>
      <c r="Q30" s="1">
        <f t="shared" si="3"/>
        <v>0</v>
      </c>
      <c r="R30" s="1">
        <f t="shared" si="4"/>
        <v>0</v>
      </c>
      <c r="S30" s="1">
        <f t="shared" si="5"/>
        <v>0</v>
      </c>
      <c r="T30" s="1">
        <f t="shared" si="6"/>
        <v>0</v>
      </c>
    </row>
    <row r="31" spans="1:20" ht="18.75" x14ac:dyDescent="0.3">
      <c r="A31" s="7">
        <v>26</v>
      </c>
      <c r="B31" s="8" t="s">
        <v>50</v>
      </c>
      <c r="C31" s="9">
        <v>0</v>
      </c>
      <c r="D31" s="9">
        <v>11</v>
      </c>
      <c r="E31" s="9">
        <v>0</v>
      </c>
      <c r="F31" s="9">
        <v>8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f t="shared" si="0"/>
        <v>19</v>
      </c>
      <c r="N31" s="9">
        <f t="shared" si="1"/>
        <v>19</v>
      </c>
      <c r="P31" s="1">
        <f t="shared" si="2"/>
        <v>26</v>
      </c>
      <c r="Q31" s="1">
        <f t="shared" si="3"/>
        <v>0</v>
      </c>
      <c r="R31" s="1">
        <f t="shared" si="4"/>
        <v>0</v>
      </c>
      <c r="S31" s="1">
        <f t="shared" si="5"/>
        <v>0</v>
      </c>
      <c r="T31" s="1">
        <f>SUM(Q31:S31)</f>
        <v>0</v>
      </c>
    </row>
    <row r="32" spans="1:20" ht="18.75" x14ac:dyDescent="0.3">
      <c r="A32" s="7">
        <v>26</v>
      </c>
      <c r="B32" s="8" t="s">
        <v>51</v>
      </c>
      <c r="C32" s="9">
        <v>0</v>
      </c>
      <c r="D32" s="9">
        <v>0</v>
      </c>
      <c r="E32" s="9">
        <v>0</v>
      </c>
      <c r="F32" s="9">
        <v>0</v>
      </c>
      <c r="G32" s="9">
        <v>19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f t="shared" si="0"/>
        <v>19</v>
      </c>
      <c r="N32" s="9">
        <f t="shared" si="1"/>
        <v>19</v>
      </c>
      <c r="P32" s="1">
        <f t="shared" si="2"/>
        <v>26</v>
      </c>
      <c r="Q32" s="1">
        <f t="shared" si="3"/>
        <v>0</v>
      </c>
      <c r="R32" s="1">
        <f t="shared" si="4"/>
        <v>0</v>
      </c>
      <c r="S32" s="1">
        <f t="shared" si="5"/>
        <v>0</v>
      </c>
      <c r="T32" s="1">
        <f t="shared" si="6"/>
        <v>0</v>
      </c>
    </row>
    <row r="33" spans="1:20" ht="18.75" x14ac:dyDescent="0.3">
      <c r="A33" s="7">
        <v>30</v>
      </c>
      <c r="B33" s="8" t="s">
        <v>52</v>
      </c>
      <c r="C33" s="9">
        <v>0</v>
      </c>
      <c r="D33" s="9">
        <v>0</v>
      </c>
      <c r="E33" s="9">
        <v>16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f t="shared" si="0"/>
        <v>16</v>
      </c>
      <c r="N33" s="9">
        <f t="shared" si="1"/>
        <v>16</v>
      </c>
      <c r="P33" s="1">
        <f t="shared" si="2"/>
        <v>30</v>
      </c>
      <c r="Q33" s="1">
        <f t="shared" si="3"/>
        <v>0</v>
      </c>
      <c r="R33" s="1">
        <f t="shared" si="4"/>
        <v>0</v>
      </c>
      <c r="S33" s="1">
        <f t="shared" si="5"/>
        <v>0</v>
      </c>
      <c r="T33" s="1">
        <f t="shared" si="6"/>
        <v>0</v>
      </c>
    </row>
    <row r="34" spans="1:20" ht="18.75" x14ac:dyDescent="0.3">
      <c r="A34" s="7">
        <v>31</v>
      </c>
      <c r="B34" s="8" t="s">
        <v>53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14</v>
      </c>
      <c r="K34" s="9">
        <v>0</v>
      </c>
      <c r="L34" s="9">
        <v>0</v>
      </c>
      <c r="M34" s="9">
        <f t="shared" si="0"/>
        <v>14</v>
      </c>
      <c r="N34" s="9">
        <f t="shared" si="1"/>
        <v>14</v>
      </c>
      <c r="P34" s="1">
        <f t="shared" si="2"/>
        <v>31</v>
      </c>
      <c r="Q34" s="1">
        <f t="shared" si="3"/>
        <v>0</v>
      </c>
      <c r="R34" s="1">
        <f t="shared" si="4"/>
        <v>0</v>
      </c>
      <c r="S34" s="1">
        <f t="shared" si="5"/>
        <v>0</v>
      </c>
      <c r="T34" s="1">
        <f t="shared" si="6"/>
        <v>0</v>
      </c>
    </row>
    <row r="35" spans="1:20" ht="18.75" x14ac:dyDescent="0.3">
      <c r="A35" s="7">
        <v>31</v>
      </c>
      <c r="B35" s="8" t="s">
        <v>39</v>
      </c>
      <c r="C35" s="9">
        <v>0</v>
      </c>
      <c r="D35" s="9">
        <v>7</v>
      </c>
      <c r="E35" s="9">
        <v>2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5</v>
      </c>
      <c r="L35" s="9">
        <v>0</v>
      </c>
      <c r="M35" s="9">
        <f t="shared" si="0"/>
        <v>14</v>
      </c>
      <c r="N35" s="9">
        <f t="shared" si="1"/>
        <v>14</v>
      </c>
      <c r="P35" s="1">
        <f t="shared" si="2"/>
        <v>31</v>
      </c>
      <c r="Q35" s="1">
        <f t="shared" si="3"/>
        <v>0</v>
      </c>
      <c r="R35" s="1">
        <f t="shared" si="4"/>
        <v>0</v>
      </c>
      <c r="S35" s="1">
        <f t="shared" si="5"/>
        <v>0</v>
      </c>
      <c r="T35" s="1">
        <f t="shared" si="6"/>
        <v>0</v>
      </c>
    </row>
    <row r="36" spans="1:20" ht="18.75" x14ac:dyDescent="0.3">
      <c r="A36" s="7">
        <v>33</v>
      </c>
      <c r="B36" s="8" t="s">
        <v>54</v>
      </c>
      <c r="C36" s="9">
        <v>12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f t="shared" si="0"/>
        <v>12</v>
      </c>
      <c r="N36" s="9">
        <f t="shared" si="1"/>
        <v>12</v>
      </c>
      <c r="P36" s="1">
        <f t="shared" si="2"/>
        <v>33</v>
      </c>
      <c r="Q36" s="1">
        <f t="shared" si="3"/>
        <v>0</v>
      </c>
      <c r="R36" s="1">
        <f t="shared" si="4"/>
        <v>0</v>
      </c>
      <c r="S36" s="1">
        <f t="shared" si="5"/>
        <v>0</v>
      </c>
      <c r="T36" s="1">
        <f t="shared" si="6"/>
        <v>0</v>
      </c>
    </row>
    <row r="37" spans="1:20" ht="18.75" x14ac:dyDescent="0.3">
      <c r="A37" s="7">
        <v>34</v>
      </c>
      <c r="B37" s="8" t="s">
        <v>55</v>
      </c>
      <c r="C37" s="9">
        <v>0</v>
      </c>
      <c r="D37" s="9">
        <v>11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f t="shared" si="0"/>
        <v>11</v>
      </c>
      <c r="N37" s="9">
        <f t="shared" si="1"/>
        <v>11</v>
      </c>
      <c r="P37" s="1">
        <f t="shared" si="2"/>
        <v>34</v>
      </c>
      <c r="Q37" s="1">
        <f t="shared" si="3"/>
        <v>0</v>
      </c>
      <c r="R37" s="1">
        <f t="shared" si="4"/>
        <v>0</v>
      </c>
      <c r="S37" s="1">
        <f t="shared" si="5"/>
        <v>0</v>
      </c>
      <c r="T37" s="1">
        <f t="shared" si="6"/>
        <v>0</v>
      </c>
    </row>
    <row r="38" spans="1:20" ht="18.75" x14ac:dyDescent="0.3">
      <c r="A38" s="7">
        <v>35</v>
      </c>
      <c r="B38" s="8" t="s">
        <v>56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10</v>
      </c>
      <c r="I38" s="9">
        <v>0</v>
      </c>
      <c r="J38" s="9">
        <v>0</v>
      </c>
      <c r="K38" s="9">
        <v>0</v>
      </c>
      <c r="L38" s="9">
        <v>0</v>
      </c>
      <c r="M38" s="9">
        <f t="shared" si="0"/>
        <v>10</v>
      </c>
      <c r="N38" s="9">
        <f t="shared" si="1"/>
        <v>10</v>
      </c>
      <c r="P38" s="1">
        <f t="shared" si="2"/>
        <v>35</v>
      </c>
      <c r="Q38" s="1">
        <f t="shared" si="3"/>
        <v>0</v>
      </c>
      <c r="R38" s="1">
        <f t="shared" si="4"/>
        <v>0</v>
      </c>
      <c r="S38" s="1">
        <f t="shared" si="5"/>
        <v>0</v>
      </c>
      <c r="T38" s="1">
        <f>SUM(Q38:S38)</f>
        <v>0</v>
      </c>
    </row>
    <row r="39" spans="1:20" ht="18.75" x14ac:dyDescent="0.3">
      <c r="A39" s="7">
        <v>36</v>
      </c>
      <c r="B39" s="8" t="s">
        <v>57</v>
      </c>
      <c r="C39" s="9">
        <v>0</v>
      </c>
      <c r="D39" s="9">
        <v>7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f t="shared" si="0"/>
        <v>7</v>
      </c>
      <c r="N39" s="9">
        <f t="shared" si="1"/>
        <v>7</v>
      </c>
      <c r="P39" s="1">
        <f t="shared" si="2"/>
        <v>36</v>
      </c>
      <c r="Q39" s="1">
        <f t="shared" si="3"/>
        <v>0</v>
      </c>
      <c r="R39" s="1">
        <f t="shared" si="4"/>
        <v>0</v>
      </c>
      <c r="S39" s="1">
        <f t="shared" si="5"/>
        <v>0</v>
      </c>
      <c r="T39" s="1">
        <f t="shared" si="6"/>
        <v>0</v>
      </c>
    </row>
    <row r="40" spans="1:20" ht="18.75" x14ac:dyDescent="0.3">
      <c r="A40" s="7">
        <v>37</v>
      </c>
      <c r="B40" s="8" t="s">
        <v>41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5</v>
      </c>
      <c r="L40" s="9">
        <v>0</v>
      </c>
      <c r="M40" s="9">
        <f t="shared" si="0"/>
        <v>5</v>
      </c>
      <c r="N40" s="9">
        <f t="shared" si="1"/>
        <v>5</v>
      </c>
      <c r="P40" s="1">
        <f t="shared" si="2"/>
        <v>37</v>
      </c>
      <c r="Q40" s="1">
        <f t="shared" si="3"/>
        <v>0</v>
      </c>
      <c r="R40" s="1">
        <f t="shared" si="4"/>
        <v>0</v>
      </c>
      <c r="S40" s="1">
        <f t="shared" si="5"/>
        <v>0</v>
      </c>
      <c r="T40" s="1">
        <f t="shared" ref="T40:T57" si="7">SUM(Q40:S40)</f>
        <v>0</v>
      </c>
    </row>
    <row r="41" spans="1:20" ht="18.75" x14ac:dyDescent="0.3">
      <c r="A41" s="7">
        <v>38</v>
      </c>
      <c r="B41" s="8" t="s">
        <v>60</v>
      </c>
      <c r="C41" s="9">
        <v>0</v>
      </c>
      <c r="D41" s="9">
        <v>0</v>
      </c>
      <c r="E41" s="9">
        <v>0</v>
      </c>
      <c r="F41" s="9">
        <v>4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f t="shared" si="0"/>
        <v>4</v>
      </c>
      <c r="N41" s="9">
        <f t="shared" si="1"/>
        <v>4</v>
      </c>
      <c r="P41" s="1">
        <f t="shared" si="2"/>
        <v>38</v>
      </c>
      <c r="Q41" s="1">
        <f t="shared" si="3"/>
        <v>0</v>
      </c>
      <c r="R41" s="1">
        <f t="shared" si="4"/>
        <v>0</v>
      </c>
      <c r="S41" s="1">
        <f t="shared" si="5"/>
        <v>0</v>
      </c>
      <c r="T41" s="1">
        <f t="shared" si="7"/>
        <v>0</v>
      </c>
    </row>
    <row r="42" spans="1:20" ht="18.75" x14ac:dyDescent="0.3">
      <c r="A42" s="7">
        <v>39</v>
      </c>
      <c r="B42" s="8" t="s">
        <v>58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f t="shared" si="0"/>
        <v>0</v>
      </c>
      <c r="N42" s="9">
        <f t="shared" si="1"/>
        <v>0</v>
      </c>
      <c r="P42" s="1">
        <f t="shared" si="2"/>
        <v>39</v>
      </c>
      <c r="Q42" s="1">
        <f t="shared" si="3"/>
        <v>0</v>
      </c>
      <c r="R42" s="1">
        <f t="shared" si="4"/>
        <v>0</v>
      </c>
      <c r="S42" s="1">
        <f t="shared" si="5"/>
        <v>0</v>
      </c>
      <c r="T42" s="1">
        <f t="shared" si="7"/>
        <v>0</v>
      </c>
    </row>
    <row r="43" spans="1:20" ht="18.75" x14ac:dyDescent="0.3">
      <c r="A43" s="7">
        <v>39</v>
      </c>
      <c r="B43" s="8" t="s">
        <v>59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f t="shared" si="0"/>
        <v>0</v>
      </c>
      <c r="N43" s="9">
        <f t="shared" si="1"/>
        <v>0</v>
      </c>
      <c r="P43" s="1">
        <f t="shared" si="2"/>
        <v>39</v>
      </c>
      <c r="Q43" s="1">
        <f t="shared" si="3"/>
        <v>0</v>
      </c>
      <c r="R43" s="1">
        <f t="shared" si="4"/>
        <v>0</v>
      </c>
      <c r="S43" s="1">
        <f t="shared" si="5"/>
        <v>0</v>
      </c>
      <c r="T43" s="1">
        <f t="shared" si="7"/>
        <v>0</v>
      </c>
    </row>
    <row r="44" spans="1:20" ht="18.75" x14ac:dyDescent="0.3">
      <c r="A44" s="7">
        <v>39</v>
      </c>
      <c r="B44" s="8" t="s">
        <v>61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f t="shared" si="0"/>
        <v>0</v>
      </c>
      <c r="N44" s="9">
        <f t="shared" si="1"/>
        <v>0</v>
      </c>
      <c r="P44" s="1">
        <f t="shared" si="2"/>
        <v>39</v>
      </c>
      <c r="Q44" s="1">
        <f t="shared" si="3"/>
        <v>0</v>
      </c>
      <c r="R44" s="1">
        <f t="shared" si="4"/>
        <v>0</v>
      </c>
      <c r="S44" s="1">
        <f t="shared" si="5"/>
        <v>0</v>
      </c>
      <c r="T44" s="1">
        <f t="shared" si="7"/>
        <v>0</v>
      </c>
    </row>
    <row r="45" spans="1:20" ht="18.75" x14ac:dyDescent="0.3">
      <c r="A45" s="7">
        <v>39</v>
      </c>
      <c r="B45" s="8" t="s">
        <v>62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f t="shared" si="0"/>
        <v>0</v>
      </c>
      <c r="N45" s="9">
        <f t="shared" si="1"/>
        <v>0</v>
      </c>
      <c r="P45" s="1">
        <f t="shared" si="2"/>
        <v>39</v>
      </c>
      <c r="Q45" s="1">
        <f t="shared" si="3"/>
        <v>0</v>
      </c>
      <c r="R45" s="1">
        <f t="shared" si="4"/>
        <v>0</v>
      </c>
      <c r="S45" s="1">
        <f t="shared" si="5"/>
        <v>0</v>
      </c>
      <c r="T45" s="1">
        <f t="shared" si="7"/>
        <v>0</v>
      </c>
    </row>
    <row r="46" spans="1:20" ht="18.75" x14ac:dyDescent="0.3">
      <c r="A46" s="7">
        <v>39</v>
      </c>
      <c r="B46" s="8" t="s">
        <v>63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f t="shared" si="0"/>
        <v>0</v>
      </c>
      <c r="N46" s="9">
        <f t="shared" si="1"/>
        <v>0</v>
      </c>
      <c r="P46" s="1">
        <f t="shared" si="2"/>
        <v>39</v>
      </c>
      <c r="Q46" s="1">
        <f t="shared" si="3"/>
        <v>0</v>
      </c>
      <c r="R46" s="1">
        <f t="shared" si="4"/>
        <v>0</v>
      </c>
      <c r="S46" s="1">
        <f t="shared" si="5"/>
        <v>0</v>
      </c>
      <c r="T46" s="1">
        <f t="shared" si="7"/>
        <v>0</v>
      </c>
    </row>
    <row r="47" spans="1:20" ht="18.75" x14ac:dyDescent="0.3">
      <c r="A47" s="7">
        <v>39</v>
      </c>
      <c r="B47" s="8" t="s">
        <v>64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f t="shared" si="0"/>
        <v>0</v>
      </c>
      <c r="N47" s="9">
        <f t="shared" si="1"/>
        <v>0</v>
      </c>
      <c r="P47" s="1">
        <f t="shared" si="2"/>
        <v>39</v>
      </c>
      <c r="Q47" s="1">
        <f t="shared" si="3"/>
        <v>0</v>
      </c>
      <c r="R47" s="1">
        <f t="shared" si="4"/>
        <v>0</v>
      </c>
      <c r="S47" s="1">
        <f t="shared" si="5"/>
        <v>0</v>
      </c>
      <c r="T47" s="1">
        <f t="shared" si="7"/>
        <v>0</v>
      </c>
    </row>
    <row r="48" spans="1:20" ht="18.75" x14ac:dyDescent="0.25">
      <c r="A48" s="10" t="s">
        <v>65</v>
      </c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P48" s="1" t="str">
        <f>IF(ISERROR(Q48),"",_xlfn.RANK.EQ(N48,$N$4:$N$60))</f>
        <v/>
      </c>
      <c r="Q48" s="1" t="e">
        <f t="shared" si="3"/>
        <v>#NUM!</v>
      </c>
      <c r="R48" s="1" t="e">
        <f t="shared" si="4"/>
        <v>#NUM!</v>
      </c>
      <c r="S48" s="1" t="e">
        <f t="shared" si="5"/>
        <v>#NUM!</v>
      </c>
      <c r="T48" s="1" t="e">
        <f t="shared" si="7"/>
        <v>#NUM!</v>
      </c>
    </row>
    <row r="49" spans="1:20" ht="18.75" x14ac:dyDescent="0.25">
      <c r="A49" s="10" t="s">
        <v>65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P49" s="1" t="str">
        <f t="shared" ref="P49:P57" si="8">IF(ISERROR(Q49),"",_xlfn.RANK.EQ(N49,$N$4:$N$60))</f>
        <v/>
      </c>
      <c r="Q49" s="1" t="e">
        <f t="shared" si="3"/>
        <v>#NUM!</v>
      </c>
      <c r="R49" s="1" t="e">
        <f t="shared" si="4"/>
        <v>#NUM!</v>
      </c>
      <c r="S49" s="1" t="e">
        <f t="shared" si="5"/>
        <v>#NUM!</v>
      </c>
      <c r="T49" s="1" t="e">
        <f t="shared" si="7"/>
        <v>#NUM!</v>
      </c>
    </row>
    <row r="50" spans="1:20" x14ac:dyDescent="0.25">
      <c r="A50" s="1" t="s">
        <v>65</v>
      </c>
      <c r="P50" s="1" t="str">
        <f t="shared" si="8"/>
        <v/>
      </c>
      <c r="Q50" s="1" t="e">
        <f t="shared" si="3"/>
        <v>#NUM!</v>
      </c>
      <c r="R50" s="1" t="e">
        <f t="shared" si="4"/>
        <v>#NUM!</v>
      </c>
      <c r="S50" s="1" t="e">
        <f t="shared" si="5"/>
        <v>#NUM!</v>
      </c>
      <c r="T50" s="1" t="e">
        <f t="shared" si="7"/>
        <v>#NUM!</v>
      </c>
    </row>
    <row r="51" spans="1:20" x14ac:dyDescent="0.25">
      <c r="A51" s="1" t="s">
        <v>65</v>
      </c>
      <c r="P51" s="1" t="str">
        <f t="shared" si="8"/>
        <v/>
      </c>
      <c r="Q51" s="1" t="e">
        <f t="shared" si="3"/>
        <v>#NUM!</v>
      </c>
      <c r="R51" s="1" t="e">
        <f t="shared" si="4"/>
        <v>#NUM!</v>
      </c>
      <c r="S51" s="1" t="e">
        <f t="shared" si="5"/>
        <v>#NUM!</v>
      </c>
      <c r="T51" s="1" t="e">
        <f t="shared" si="7"/>
        <v>#NUM!</v>
      </c>
    </row>
    <row r="52" spans="1:20" x14ac:dyDescent="0.25">
      <c r="A52" s="1" t="s">
        <v>65</v>
      </c>
      <c r="P52" s="1" t="str">
        <f t="shared" si="8"/>
        <v/>
      </c>
      <c r="Q52" s="1" t="e">
        <f t="shared" si="3"/>
        <v>#NUM!</v>
      </c>
      <c r="R52" s="1" t="e">
        <f t="shared" si="4"/>
        <v>#NUM!</v>
      </c>
      <c r="S52" s="1" t="e">
        <f t="shared" si="5"/>
        <v>#NUM!</v>
      </c>
      <c r="T52" s="1" t="e">
        <f t="shared" si="7"/>
        <v>#NUM!</v>
      </c>
    </row>
    <row r="53" spans="1:20" x14ac:dyDescent="0.25">
      <c r="A53" s="1" t="s">
        <v>65</v>
      </c>
      <c r="P53" s="1" t="str">
        <f t="shared" si="8"/>
        <v/>
      </c>
      <c r="Q53" s="1" t="e">
        <f t="shared" si="3"/>
        <v>#NUM!</v>
      </c>
      <c r="R53" s="1" t="e">
        <f t="shared" si="4"/>
        <v>#NUM!</v>
      </c>
      <c r="S53" s="1" t="e">
        <f t="shared" si="5"/>
        <v>#NUM!</v>
      </c>
      <c r="T53" s="1" t="e">
        <f t="shared" si="7"/>
        <v>#NUM!</v>
      </c>
    </row>
    <row r="54" spans="1:20" x14ac:dyDescent="0.25">
      <c r="A54" s="1" t="s">
        <v>65</v>
      </c>
      <c r="P54" s="1" t="str">
        <f t="shared" si="8"/>
        <v/>
      </c>
      <c r="Q54" s="1" t="e">
        <f t="shared" si="3"/>
        <v>#NUM!</v>
      </c>
      <c r="R54" s="1" t="e">
        <f t="shared" si="4"/>
        <v>#NUM!</v>
      </c>
      <c r="S54" s="1" t="e">
        <f t="shared" si="5"/>
        <v>#NUM!</v>
      </c>
      <c r="T54" s="1" t="e">
        <f t="shared" si="7"/>
        <v>#NUM!</v>
      </c>
    </row>
    <row r="55" spans="1:20" x14ac:dyDescent="0.25">
      <c r="A55" s="1" t="s">
        <v>65</v>
      </c>
      <c r="P55" s="1" t="str">
        <f t="shared" si="8"/>
        <v/>
      </c>
      <c r="Q55" s="1" t="e">
        <f t="shared" si="3"/>
        <v>#NUM!</v>
      </c>
      <c r="R55" s="1" t="e">
        <f t="shared" si="4"/>
        <v>#NUM!</v>
      </c>
      <c r="S55" s="1" t="e">
        <f t="shared" si="5"/>
        <v>#NUM!</v>
      </c>
      <c r="T55" s="1" t="e">
        <f t="shared" si="7"/>
        <v>#NUM!</v>
      </c>
    </row>
    <row r="56" spans="1:20" x14ac:dyDescent="0.25">
      <c r="A56" s="1" t="s">
        <v>65</v>
      </c>
      <c r="P56" s="1" t="str">
        <f t="shared" si="8"/>
        <v/>
      </c>
      <c r="Q56" s="1" t="e">
        <f t="shared" si="3"/>
        <v>#NUM!</v>
      </c>
      <c r="R56" s="1" t="e">
        <f t="shared" si="4"/>
        <v>#NUM!</v>
      </c>
      <c r="S56" s="1" t="e">
        <f t="shared" si="5"/>
        <v>#NUM!</v>
      </c>
      <c r="T56" s="1" t="e">
        <f t="shared" si="7"/>
        <v>#NUM!</v>
      </c>
    </row>
    <row r="57" spans="1:20" ht="18.75" x14ac:dyDescent="0.25">
      <c r="A57" s="10" t="s">
        <v>65</v>
      </c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P57" s="1" t="str">
        <f t="shared" si="8"/>
        <v/>
      </c>
      <c r="Q57" s="1" t="e">
        <f t="shared" si="3"/>
        <v>#NUM!</v>
      </c>
      <c r="R57" s="1" t="e">
        <f t="shared" si="4"/>
        <v>#NUM!</v>
      </c>
      <c r="S57" s="1" t="e">
        <f t="shared" si="5"/>
        <v>#NUM!</v>
      </c>
      <c r="T57" s="1" t="e">
        <f t="shared" si="7"/>
        <v>#NUM!</v>
      </c>
    </row>
    <row r="58" spans="1:20" x14ac:dyDescent="0.25">
      <c r="Q58" s="1"/>
      <c r="R58" s="1"/>
      <c r="S58" s="1"/>
      <c r="T58" s="1"/>
    </row>
    <row r="59" spans="1:20" x14ac:dyDescent="0.25">
      <c r="Q59" s="1"/>
      <c r="R59" s="1"/>
      <c r="S59" s="1"/>
      <c r="T59" s="1"/>
    </row>
    <row r="60" spans="1:20" x14ac:dyDescent="0.25">
      <c r="Q60" s="1"/>
      <c r="R60" s="1"/>
      <c r="S60" s="1"/>
      <c r="T60" s="1"/>
    </row>
    <row r="61" spans="1:20" x14ac:dyDescent="0.25">
      <c r="Q61" s="1"/>
      <c r="R61" s="1"/>
      <c r="S61" s="1"/>
      <c r="T61" s="1"/>
    </row>
    <row r="62" spans="1:20" x14ac:dyDescent="0.25">
      <c r="Q62" s="1"/>
      <c r="R62" s="1"/>
      <c r="S62" s="1"/>
      <c r="T62" s="1"/>
    </row>
    <row r="63" spans="1:20" x14ac:dyDescent="0.25">
      <c r="Q63" s="1"/>
      <c r="R63" s="1"/>
      <c r="S63" s="1"/>
      <c r="T63" s="1"/>
    </row>
    <row r="64" spans="1:20" x14ac:dyDescent="0.25">
      <c r="Q64" s="1"/>
      <c r="R64" s="1"/>
      <c r="S64" s="1"/>
      <c r="T64" s="1"/>
    </row>
    <row r="65" spans="17:20" x14ac:dyDescent="0.25">
      <c r="Q65" s="1"/>
      <c r="R65" s="1"/>
      <c r="S65" s="1"/>
      <c r="T65" s="1"/>
    </row>
    <row r="66" spans="17:20" x14ac:dyDescent="0.25">
      <c r="Q66" s="1"/>
      <c r="R66" s="1"/>
      <c r="S66" s="1"/>
      <c r="T66" s="1"/>
    </row>
    <row r="67" spans="17:20" x14ac:dyDescent="0.25">
      <c r="Q67" s="1"/>
      <c r="R67" s="1"/>
      <c r="S67" s="1"/>
      <c r="T67" s="1"/>
    </row>
    <row r="68" spans="17:20" x14ac:dyDescent="0.25">
      <c r="Q68" s="1"/>
      <c r="R68" s="1"/>
      <c r="S68" s="1"/>
      <c r="T68" s="1"/>
    </row>
    <row r="69" spans="17:20" x14ac:dyDescent="0.25">
      <c r="Q69" s="1"/>
      <c r="R69" s="1"/>
      <c r="S69" s="1"/>
      <c r="T69" s="1"/>
    </row>
    <row r="70" spans="17:20" x14ac:dyDescent="0.25">
      <c r="Q70" s="1"/>
      <c r="R70" s="1"/>
      <c r="S70" s="1"/>
      <c r="T70" s="1"/>
    </row>
    <row r="71" spans="17:20" x14ac:dyDescent="0.25">
      <c r="Q71" s="1"/>
      <c r="R71" s="1"/>
      <c r="S71" s="1"/>
      <c r="T71" s="1"/>
    </row>
    <row r="72" spans="17:20" x14ac:dyDescent="0.25">
      <c r="Q72" s="1"/>
      <c r="R72" s="1"/>
      <c r="S72" s="1"/>
      <c r="T72" s="1"/>
    </row>
    <row r="73" spans="17:20" x14ac:dyDescent="0.25">
      <c r="Q73" s="1"/>
      <c r="R73" s="1"/>
      <c r="S73" s="1"/>
      <c r="T73" s="1"/>
    </row>
    <row r="74" spans="17:20" x14ac:dyDescent="0.25">
      <c r="Q74" s="1"/>
      <c r="R74" s="1"/>
      <c r="S74" s="1"/>
      <c r="T74" s="1"/>
    </row>
    <row r="75" spans="17:20" x14ac:dyDescent="0.25">
      <c r="Q75" s="1"/>
      <c r="R75" s="1"/>
      <c r="S75" s="1"/>
      <c r="T75" s="1"/>
    </row>
    <row r="76" spans="17:20" x14ac:dyDescent="0.25">
      <c r="Q76" s="1"/>
      <c r="R76" s="1"/>
      <c r="S76" s="1"/>
      <c r="T76" s="1"/>
    </row>
    <row r="77" spans="17:20" x14ac:dyDescent="0.25">
      <c r="Q77" s="1"/>
      <c r="R77" s="1"/>
      <c r="S77" s="1"/>
      <c r="T77" s="1"/>
    </row>
    <row r="78" spans="17:20" x14ac:dyDescent="0.25">
      <c r="Q78" s="1"/>
      <c r="R78" s="1"/>
      <c r="S78" s="1"/>
      <c r="T78" s="1"/>
    </row>
    <row r="79" spans="17:20" x14ac:dyDescent="0.25">
      <c r="Q79" s="1"/>
      <c r="R79" s="1"/>
      <c r="S79" s="1"/>
      <c r="T79" s="1"/>
    </row>
    <row r="80" spans="17:20" x14ac:dyDescent="0.25">
      <c r="Q80" s="1"/>
      <c r="R80" s="1"/>
      <c r="S80" s="1"/>
      <c r="T80" s="1"/>
    </row>
    <row r="81" spans="17:20" x14ac:dyDescent="0.25">
      <c r="Q81" s="1"/>
      <c r="R81" s="1"/>
      <c r="S81" s="1"/>
      <c r="T81" s="1"/>
    </row>
    <row r="82" spans="17:20" x14ac:dyDescent="0.25">
      <c r="Q82" s="1"/>
      <c r="R82" s="1"/>
      <c r="S82" s="1"/>
      <c r="T82" s="1"/>
    </row>
    <row r="83" spans="17:20" x14ac:dyDescent="0.25">
      <c r="Q83" s="1"/>
      <c r="R83" s="1"/>
      <c r="S83" s="1"/>
      <c r="T83" s="1"/>
    </row>
    <row r="84" spans="17:20" x14ac:dyDescent="0.25">
      <c r="Q84" s="1"/>
      <c r="R84" s="1"/>
      <c r="S84" s="1"/>
      <c r="T84" s="1"/>
    </row>
    <row r="85" spans="17:20" x14ac:dyDescent="0.25">
      <c r="Q85" s="1"/>
      <c r="R85" s="1"/>
      <c r="S85" s="1"/>
      <c r="T85" s="1"/>
    </row>
    <row r="86" spans="17:20" x14ac:dyDescent="0.25">
      <c r="Q86" s="1"/>
      <c r="R86" s="1"/>
      <c r="S86" s="1"/>
      <c r="T86" s="1"/>
    </row>
  </sheetData>
  <sortState ref="A4:N200">
    <sortCondition ref="A4:A200"/>
    <sortCondition descending="1" ref="M4:M200"/>
  </sortState>
  <mergeCells count="3">
    <mergeCell ref="A1:N1"/>
    <mergeCell ref="A2:A3"/>
    <mergeCell ref="B2:B3"/>
  </mergeCells>
  <conditionalFormatting sqref="C48:L52">
    <cfRule type="cellIs" dxfId="31" priority="33" operator="equal">
      <formula>0</formula>
    </cfRule>
  </conditionalFormatting>
  <conditionalFormatting sqref="B48:B52">
    <cfRule type="duplicateValues" dxfId="30" priority="32"/>
  </conditionalFormatting>
  <conditionalFormatting sqref="C4:L5 C32:L37 C25:L25 C39:L39 C11:L11 C13:L19 C27:L30 C21:L23 C7:L9">
    <cfRule type="cellIs" dxfId="29" priority="31" operator="equal">
      <formula>0</formula>
    </cfRule>
  </conditionalFormatting>
  <conditionalFormatting sqref="B4:B5 B32:B37 B25 B39 B11 B13:B19 B27:B30 B21:B23 B7:B9">
    <cfRule type="duplicateValues" dxfId="28" priority="30"/>
  </conditionalFormatting>
  <conditionalFormatting sqref="C31:L31">
    <cfRule type="cellIs" dxfId="27" priority="29" operator="equal">
      <formula>0</formula>
    </cfRule>
  </conditionalFormatting>
  <conditionalFormatting sqref="B31">
    <cfRule type="duplicateValues" dxfId="26" priority="28"/>
  </conditionalFormatting>
  <conditionalFormatting sqref="C24:L24">
    <cfRule type="cellIs" dxfId="25" priority="27" operator="equal">
      <formula>0</formula>
    </cfRule>
  </conditionalFormatting>
  <conditionalFormatting sqref="B24">
    <cfRule type="duplicateValues" dxfId="24" priority="26"/>
  </conditionalFormatting>
  <conditionalFormatting sqref="C38:L38">
    <cfRule type="cellIs" dxfId="23" priority="25" operator="equal">
      <formula>0</formula>
    </cfRule>
  </conditionalFormatting>
  <conditionalFormatting sqref="B38">
    <cfRule type="duplicateValues" dxfId="22" priority="24"/>
  </conditionalFormatting>
  <conditionalFormatting sqref="C10:L10">
    <cfRule type="cellIs" dxfId="21" priority="23" operator="equal">
      <formula>0</formula>
    </cfRule>
  </conditionalFormatting>
  <conditionalFormatting sqref="B10">
    <cfRule type="duplicateValues" dxfId="20" priority="22"/>
  </conditionalFormatting>
  <conditionalFormatting sqref="C12:L12">
    <cfRule type="cellIs" dxfId="19" priority="21" operator="equal">
      <formula>0</formula>
    </cfRule>
  </conditionalFormatting>
  <conditionalFormatting sqref="B12">
    <cfRule type="duplicateValues" dxfId="18" priority="20"/>
  </conditionalFormatting>
  <conditionalFormatting sqref="C26:L26">
    <cfRule type="cellIs" dxfId="17" priority="19" operator="equal">
      <formula>0</formula>
    </cfRule>
  </conditionalFormatting>
  <conditionalFormatting sqref="B26">
    <cfRule type="duplicateValues" dxfId="16" priority="18"/>
  </conditionalFormatting>
  <conditionalFormatting sqref="C20:L20">
    <cfRule type="cellIs" dxfId="15" priority="17" operator="equal">
      <formula>0</formula>
    </cfRule>
  </conditionalFormatting>
  <conditionalFormatting sqref="B20">
    <cfRule type="duplicateValues" dxfId="14" priority="16"/>
  </conditionalFormatting>
  <conditionalFormatting sqref="C6:L6">
    <cfRule type="cellIs" dxfId="13" priority="15" operator="equal">
      <formula>0</formula>
    </cfRule>
  </conditionalFormatting>
  <conditionalFormatting sqref="B6">
    <cfRule type="duplicateValues" dxfId="12" priority="14"/>
  </conditionalFormatting>
  <conditionalFormatting sqref="C40:L40">
    <cfRule type="cellIs" dxfId="11" priority="13" operator="equal">
      <formula>0</formula>
    </cfRule>
  </conditionalFormatting>
  <conditionalFormatting sqref="B40">
    <cfRule type="duplicateValues" dxfId="10" priority="12"/>
  </conditionalFormatting>
  <conditionalFormatting sqref="C42:L42">
    <cfRule type="cellIs" dxfId="9" priority="11" operator="equal">
      <formula>0</formula>
    </cfRule>
  </conditionalFormatting>
  <conditionalFormatting sqref="B42">
    <cfRule type="duplicateValues" dxfId="8" priority="10"/>
  </conditionalFormatting>
  <conditionalFormatting sqref="C43:L43">
    <cfRule type="cellIs" dxfId="7" priority="9" operator="equal">
      <formula>0</formula>
    </cfRule>
  </conditionalFormatting>
  <conditionalFormatting sqref="B43">
    <cfRule type="duplicateValues" dxfId="6" priority="8"/>
  </conditionalFormatting>
  <conditionalFormatting sqref="C44:L44">
    <cfRule type="cellIs" dxfId="5" priority="7" operator="equal">
      <formula>0</formula>
    </cfRule>
  </conditionalFormatting>
  <conditionalFormatting sqref="B44">
    <cfRule type="duplicateValues" dxfId="4" priority="6"/>
  </conditionalFormatting>
  <conditionalFormatting sqref="C41:L41">
    <cfRule type="cellIs" dxfId="3" priority="5" operator="equal">
      <formula>0</formula>
    </cfRule>
  </conditionalFormatting>
  <conditionalFormatting sqref="B41">
    <cfRule type="duplicateValues" dxfId="2" priority="4"/>
  </conditionalFormatting>
  <conditionalFormatting sqref="C45:L47">
    <cfRule type="cellIs" dxfId="1" priority="3" operator="equal">
      <formula>0</formula>
    </cfRule>
  </conditionalFormatting>
  <conditionalFormatting sqref="B45:B47">
    <cfRule type="duplicateValues" dxfId="0" priority="2"/>
  </conditionalFormatting>
  <pageMargins left="0.7" right="0.7" top="0.78740157499999996" bottom="0.78740157499999996" header="0.3" footer="0.3"/>
  <pageSetup paperSize="9" scale="79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2017-18</vt:lpstr>
      <vt:lpstr>'2017-18'!Druckbereich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</dc:creator>
  <cp:lastModifiedBy>Gug</cp:lastModifiedBy>
  <dcterms:created xsi:type="dcterms:W3CDTF">2018-05-05T15:21:53Z</dcterms:created>
  <dcterms:modified xsi:type="dcterms:W3CDTF">2018-05-05T16:59:22Z</dcterms:modified>
</cp:coreProperties>
</file>