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14385" yWindow="-15" windowWidth="14430" windowHeight="1285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Anmeldung">[1]Anmeldung!$D$15:$D$270</definedName>
  </definedNames>
  <calcPr calcId="145621"/>
</workbook>
</file>

<file path=xl/calcChain.xml><?xml version="1.0" encoding="utf-8"?>
<calcChain xmlns="http://schemas.openxmlformats.org/spreadsheetml/2006/main">
  <c r="R14" i="1" l="1"/>
  <c r="R13" i="1"/>
  <c r="R10" i="1"/>
  <c r="S10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23" i="1"/>
  <c r="S23" i="1" s="1"/>
  <c r="R20" i="1"/>
  <c r="S20" i="1" s="1"/>
  <c r="R21" i="1"/>
  <c r="S21" i="1" s="1"/>
  <c r="R22" i="1"/>
  <c r="S22" i="1" s="1"/>
  <c r="R19" i="1"/>
  <c r="S19" i="1" s="1"/>
  <c r="R16" i="1"/>
  <c r="S16" i="1" s="1"/>
  <c r="R17" i="1"/>
  <c r="S17" i="1" s="1"/>
  <c r="R18" i="1"/>
  <c r="S18" i="1" s="1"/>
  <c r="R15" i="1"/>
  <c r="S15" i="1" s="1"/>
  <c r="S14" i="1"/>
  <c r="S13" i="1"/>
  <c r="R12" i="1"/>
  <c r="S12" i="1" s="1"/>
  <c r="R11" i="1"/>
  <c r="S11" i="1" s="1"/>
  <c r="R9" i="1"/>
  <c r="S9" i="1" s="1"/>
  <c r="R8" i="1"/>
  <c r="S8" i="1" s="1"/>
  <c r="R7" i="1"/>
  <c r="S7" i="1" s="1"/>
</calcChain>
</file>

<file path=xl/sharedStrings.xml><?xml version="1.0" encoding="utf-8"?>
<sst xmlns="http://schemas.openxmlformats.org/spreadsheetml/2006/main" count="144" uniqueCount="74">
  <si>
    <t>Platzierungen</t>
  </si>
  <si>
    <t>Helle</t>
  </si>
  <si>
    <t>Heike</t>
  </si>
  <si>
    <t>LfdNr.</t>
  </si>
  <si>
    <t>Name, Vorname</t>
  </si>
  <si>
    <t>High Score</t>
  </si>
  <si>
    <t>Short Leg</t>
  </si>
  <si>
    <t>High Finish</t>
  </si>
  <si>
    <t>Bestleistungen</t>
  </si>
  <si>
    <t>Hermann</t>
  </si>
  <si>
    <t>Wilson</t>
  </si>
  <si>
    <t>Girgl</t>
  </si>
  <si>
    <t>Rainer</t>
  </si>
  <si>
    <t>Miche</t>
  </si>
  <si>
    <t>Obi</t>
  </si>
  <si>
    <t/>
  </si>
  <si>
    <t>1 Zusatzpunkt</t>
  </si>
  <si>
    <t>High Score (180/171)</t>
  </si>
  <si>
    <t>Wertung:</t>
  </si>
  <si>
    <t>Short Leg 21</t>
  </si>
  <si>
    <t>Short Leg 9</t>
  </si>
  <si>
    <t>Short Leg 10</t>
  </si>
  <si>
    <t>Short Leg 11</t>
  </si>
  <si>
    <t>Short Leg 12</t>
  </si>
  <si>
    <t>Short Leg 13</t>
  </si>
  <si>
    <t>Short Leg 14</t>
  </si>
  <si>
    <t>Short Leg 15</t>
  </si>
  <si>
    <t>Short Leg 16</t>
  </si>
  <si>
    <t>Short Leg 17</t>
  </si>
  <si>
    <t>Short Leg 18</t>
  </si>
  <si>
    <t>Short Leg 19</t>
  </si>
  <si>
    <t>Short Leg 20</t>
  </si>
  <si>
    <t>2 Zusatzpunkt</t>
  </si>
  <si>
    <t>3 Zusatzpunkt</t>
  </si>
  <si>
    <t>4 Zusatzpunkt</t>
  </si>
  <si>
    <t>5 Zusatzpunkt</t>
  </si>
  <si>
    <t>6 Zusatzpunkt</t>
  </si>
  <si>
    <t>7 Zusatzpunkt</t>
  </si>
  <si>
    <t>8 Zusatzpunkt</t>
  </si>
  <si>
    <t>9 Zusatzpunkt</t>
  </si>
  <si>
    <t>10 Zusatzpunkt</t>
  </si>
  <si>
    <t>11 Zusatzpunkt</t>
  </si>
  <si>
    <t>12 Zusatzpunkt</t>
  </si>
  <si>
    <t>13 Zusatzpunkt</t>
  </si>
  <si>
    <t xml:space="preserve">1. </t>
  </si>
  <si>
    <t xml:space="preserve">2. </t>
  </si>
  <si>
    <t xml:space="preserve">3. </t>
  </si>
  <si>
    <t xml:space="preserve">5. </t>
  </si>
  <si>
    <t>Marcus</t>
  </si>
  <si>
    <t xml:space="preserve">9. </t>
  </si>
  <si>
    <t xml:space="preserve">13. </t>
  </si>
  <si>
    <t>17.</t>
  </si>
  <si>
    <t>Soja</t>
  </si>
  <si>
    <t>Hubsi</t>
  </si>
  <si>
    <t>Harry</t>
  </si>
  <si>
    <t>Stefan B.</t>
  </si>
  <si>
    <t>Tom</t>
  </si>
  <si>
    <t>Alois</t>
  </si>
  <si>
    <t>Amir</t>
  </si>
  <si>
    <t>3. Competition</t>
  </si>
  <si>
    <t>1. Platz</t>
  </si>
  <si>
    <t>+2 Punkte</t>
  </si>
  <si>
    <t>2. Platz</t>
  </si>
  <si>
    <t>+1 Punkt</t>
  </si>
  <si>
    <t>Platzie-rungen</t>
  </si>
  <si>
    <t>Name</t>
  </si>
  <si>
    <t>Sonder-punkte</t>
  </si>
  <si>
    <t>Punkte Comp.</t>
  </si>
  <si>
    <t>Gast</t>
  </si>
  <si>
    <t>Teilnehmer</t>
  </si>
  <si>
    <t>Andy M. (G)</t>
  </si>
  <si>
    <t>Mo (G)</t>
  </si>
  <si>
    <t>Gesamt-Punkte</t>
  </si>
  <si>
    <t>Evtl. zukünftig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</si>
</sst>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2" fillId="0" borderId="1" xfId="0" applyFont="1" applyFill="1" applyBorder="1" applyAlignment="1" applyProtection="1">
      <alignment horizontal="right" vertical="center"/>
      <protection hidden="1"/>
    </xf>
    <xf numFmtId="0" fontId="2" fillId="0" borderId="3" xfId="0" applyFont="1" applyFill="1" applyBorder="1" applyAlignment="1" applyProtection="1">
      <alignment horizontal="right" vertical="center"/>
      <protection hidden="1"/>
    </xf>
    <xf numFmtId="0" fontId="2" fillId="0" borderId="6" xfId="0" applyFont="1" applyFill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3" fillId="3" borderId="14" xfId="0" applyFont="1" applyFill="1" applyBorder="1" applyAlignment="1" applyProtection="1">
      <alignment vertical="center"/>
      <protection hidden="1"/>
    </xf>
    <xf numFmtId="0" fontId="3" fillId="3" borderId="14" xfId="0" applyFont="1" applyFill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 hidden="1"/>
    </xf>
    <xf numFmtId="0" fontId="4" fillId="0" borderId="17" xfId="0" applyFont="1" applyBorder="1" applyAlignment="1" applyProtection="1">
      <alignment horizontal="center" vertical="center"/>
      <protection locked="0" hidden="1"/>
    </xf>
    <xf numFmtId="0" fontId="4" fillId="0" borderId="1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center"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5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14" fontId="1" fillId="2" borderId="10" xfId="0" applyNumberFormat="1" applyFont="1" applyFill="1" applyBorder="1" applyAlignment="1" applyProtection="1">
      <alignment horizontal="center" vertical="center"/>
      <protection hidden="1"/>
    </xf>
    <xf numFmtId="14" fontId="1" fillId="2" borderId="11" xfId="0" applyNumberFormat="1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Competition%2006.10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rläuterung"/>
      <sheetName val="Anmeldung"/>
      <sheetName val="Preisgeld"/>
      <sheetName val="Bestleistungen"/>
      <sheetName val="Gruppenauslosung"/>
      <sheetName val="Gruppeneinteilung"/>
      <sheetName val="8er KO nach 4 Gruppen"/>
      <sheetName val="8er DKO"/>
      <sheetName val="16er KO"/>
      <sheetName val="16er KO nach 4 Gruppen"/>
      <sheetName val="16er KO nach 8 Gruppen"/>
      <sheetName val="16er DKO"/>
      <sheetName val="16er Triple KO"/>
      <sheetName val="32KO"/>
      <sheetName val="32KO nach 8 Gruppen"/>
      <sheetName val="32er Doppel KO"/>
      <sheetName val="32er Triple KO"/>
      <sheetName val="64KO"/>
      <sheetName val="64er DoppelKO"/>
      <sheetName val="128KO"/>
      <sheetName val="128er DoppelKO"/>
      <sheetName val="128DKO"/>
      <sheetName val="Endrunde 128DoppKO"/>
      <sheetName val="Endrunde 128EinfKO"/>
      <sheetName val="Auslosung 128er"/>
      <sheetName val="freilos"/>
      <sheetName val="Auslosungen"/>
      <sheetName val="Freilos Aufteilung"/>
      <sheetName val="Wir sinds"/>
    </sheetNames>
    <sheetDataSet>
      <sheetData sheetId="0" refreshError="1"/>
      <sheetData sheetId="1" refreshError="1"/>
      <sheetData sheetId="2">
        <row r="15">
          <cell r="D15" t="str">
            <v>Pietsch</v>
          </cell>
        </row>
        <row r="16">
          <cell r="D16" t="str">
            <v>Stefan B.</v>
          </cell>
        </row>
        <row r="17">
          <cell r="D17" t="str">
            <v>Bernd Sch.</v>
          </cell>
        </row>
        <row r="18">
          <cell r="D18" t="str">
            <v>Tom</v>
          </cell>
        </row>
        <row r="19">
          <cell r="D19" t="str">
            <v>Rainer</v>
          </cell>
        </row>
        <row r="20">
          <cell r="D20" t="str">
            <v>Miche</v>
          </cell>
        </row>
        <row r="21">
          <cell r="D21" t="str">
            <v>Julia</v>
          </cell>
        </row>
        <row r="22">
          <cell r="D22" t="str">
            <v>Heike</v>
          </cell>
        </row>
        <row r="23">
          <cell r="D23" t="str">
            <v>Hermann</v>
          </cell>
        </row>
        <row r="24">
          <cell r="D24" t="str">
            <v>Helle</v>
          </cell>
        </row>
        <row r="25">
          <cell r="D25" t="str">
            <v>Wilson</v>
          </cell>
        </row>
        <row r="26">
          <cell r="D26" t="str">
            <v>Girgl</v>
          </cell>
        </row>
        <row r="27">
          <cell r="D27" t="str">
            <v>Obi</v>
          </cell>
        </row>
        <row r="28">
          <cell r="D28" t="str">
            <v>Alois</v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  <row r="124">
          <cell r="D124" t="str">
            <v/>
          </cell>
        </row>
        <row r="125">
          <cell r="D125" t="str">
            <v/>
          </cell>
        </row>
        <row r="126">
          <cell r="D126" t="str">
            <v/>
          </cell>
        </row>
        <row r="127">
          <cell r="D127" t="str">
            <v/>
          </cell>
        </row>
        <row r="128">
          <cell r="D128" t="str">
            <v/>
          </cell>
        </row>
        <row r="129">
          <cell r="D129" t="str">
            <v/>
          </cell>
        </row>
        <row r="130">
          <cell r="D130" t="str">
            <v/>
          </cell>
        </row>
        <row r="131">
          <cell r="D131" t="str">
            <v/>
          </cell>
        </row>
        <row r="132">
          <cell r="D132" t="str">
            <v/>
          </cell>
        </row>
        <row r="133">
          <cell r="D133" t="str">
            <v/>
          </cell>
        </row>
        <row r="134">
          <cell r="D134" t="str">
            <v/>
          </cell>
        </row>
        <row r="135">
          <cell r="D135" t="str">
            <v/>
          </cell>
        </row>
        <row r="136">
          <cell r="D136" t="str">
            <v/>
          </cell>
        </row>
        <row r="137">
          <cell r="D137" t="str">
            <v/>
          </cell>
        </row>
        <row r="138">
          <cell r="D138" t="str">
            <v/>
          </cell>
        </row>
        <row r="139">
          <cell r="D139" t="str">
            <v/>
          </cell>
        </row>
        <row r="140">
          <cell r="D140" t="str">
            <v/>
          </cell>
        </row>
        <row r="141">
          <cell r="D141" t="str">
            <v/>
          </cell>
        </row>
        <row r="142">
          <cell r="D142" t="str">
            <v/>
          </cell>
        </row>
        <row r="143">
          <cell r="D143" t="str">
            <v/>
          </cell>
        </row>
        <row r="144">
          <cell r="D144" t="str">
            <v/>
          </cell>
        </row>
        <row r="145">
          <cell r="D145" t="str">
            <v/>
          </cell>
        </row>
        <row r="146">
          <cell r="D146" t="str">
            <v/>
          </cell>
        </row>
        <row r="147">
          <cell r="D147" t="str">
            <v/>
          </cell>
        </row>
        <row r="148">
          <cell r="D148" t="str">
            <v/>
          </cell>
        </row>
        <row r="149">
          <cell r="D149" t="str">
            <v/>
          </cell>
        </row>
        <row r="150">
          <cell r="D150" t="str">
            <v/>
          </cell>
        </row>
        <row r="151">
          <cell r="D151" t="str">
            <v/>
          </cell>
        </row>
        <row r="152">
          <cell r="D152" t="str">
            <v/>
          </cell>
        </row>
        <row r="153">
          <cell r="D153" t="str">
            <v/>
          </cell>
        </row>
        <row r="154">
          <cell r="D154" t="str">
            <v/>
          </cell>
        </row>
        <row r="155">
          <cell r="D155" t="str">
            <v/>
          </cell>
        </row>
        <row r="156">
          <cell r="D156" t="str">
            <v/>
          </cell>
        </row>
        <row r="157">
          <cell r="D157" t="str">
            <v/>
          </cell>
        </row>
        <row r="158">
          <cell r="D158" t="str">
            <v/>
          </cell>
        </row>
        <row r="159">
          <cell r="D159" t="str">
            <v/>
          </cell>
        </row>
        <row r="160">
          <cell r="D160" t="str">
            <v/>
          </cell>
        </row>
        <row r="161">
          <cell r="D161" t="str">
            <v/>
          </cell>
        </row>
        <row r="162">
          <cell r="D162" t="str">
            <v/>
          </cell>
        </row>
        <row r="163">
          <cell r="D163" t="str">
            <v/>
          </cell>
        </row>
        <row r="164">
          <cell r="D164" t="str">
            <v/>
          </cell>
        </row>
        <row r="165">
          <cell r="D165" t="str">
            <v/>
          </cell>
        </row>
        <row r="166">
          <cell r="D166" t="str">
            <v/>
          </cell>
        </row>
        <row r="167">
          <cell r="D167" t="str">
            <v/>
          </cell>
        </row>
        <row r="168">
          <cell r="D168" t="str">
            <v/>
          </cell>
        </row>
        <row r="169">
          <cell r="D169" t="str">
            <v/>
          </cell>
        </row>
        <row r="170">
          <cell r="D170" t="str">
            <v/>
          </cell>
        </row>
        <row r="171">
          <cell r="D171" t="str">
            <v/>
          </cell>
        </row>
        <row r="172">
          <cell r="D172" t="str">
            <v/>
          </cell>
        </row>
        <row r="173">
          <cell r="D173" t="str">
            <v/>
          </cell>
        </row>
        <row r="174">
          <cell r="D174" t="str">
            <v/>
          </cell>
        </row>
        <row r="175">
          <cell r="D175" t="str">
            <v/>
          </cell>
        </row>
        <row r="176">
          <cell r="D176" t="str">
            <v/>
          </cell>
        </row>
        <row r="177">
          <cell r="D177" t="str">
            <v/>
          </cell>
        </row>
        <row r="178">
          <cell r="D178" t="str">
            <v/>
          </cell>
        </row>
        <row r="179">
          <cell r="D179" t="str">
            <v/>
          </cell>
        </row>
        <row r="180">
          <cell r="D180" t="str">
            <v/>
          </cell>
        </row>
        <row r="181">
          <cell r="D181" t="str">
            <v/>
          </cell>
        </row>
        <row r="182">
          <cell r="D182" t="str">
            <v/>
          </cell>
        </row>
        <row r="183">
          <cell r="D183" t="str">
            <v/>
          </cell>
        </row>
        <row r="184">
          <cell r="D184" t="str">
            <v/>
          </cell>
        </row>
        <row r="185">
          <cell r="D185" t="str">
            <v/>
          </cell>
        </row>
        <row r="186">
          <cell r="D186" t="str">
            <v/>
          </cell>
        </row>
        <row r="187">
          <cell r="D187" t="str">
            <v/>
          </cell>
        </row>
        <row r="188">
          <cell r="D188" t="str">
            <v/>
          </cell>
        </row>
        <row r="189">
          <cell r="D189" t="str">
            <v/>
          </cell>
        </row>
        <row r="190">
          <cell r="D190" t="str">
            <v/>
          </cell>
        </row>
        <row r="191">
          <cell r="D191" t="str">
            <v/>
          </cell>
        </row>
        <row r="192">
          <cell r="D192" t="str">
            <v/>
          </cell>
        </row>
        <row r="193">
          <cell r="D193" t="str">
            <v/>
          </cell>
        </row>
        <row r="194">
          <cell r="D194" t="str">
            <v/>
          </cell>
        </row>
        <row r="195">
          <cell r="D195" t="str">
            <v/>
          </cell>
        </row>
        <row r="196">
          <cell r="D196" t="str">
            <v/>
          </cell>
        </row>
        <row r="197">
          <cell r="D197" t="str">
            <v/>
          </cell>
        </row>
        <row r="198">
          <cell r="D198" t="str">
            <v/>
          </cell>
        </row>
        <row r="199">
          <cell r="D199" t="str">
            <v/>
          </cell>
        </row>
        <row r="200">
          <cell r="D200" t="str">
            <v/>
          </cell>
        </row>
        <row r="201">
          <cell r="D201" t="str">
            <v/>
          </cell>
        </row>
        <row r="202">
          <cell r="D202" t="str">
            <v/>
          </cell>
        </row>
        <row r="203">
          <cell r="D203" t="str">
            <v/>
          </cell>
        </row>
        <row r="204">
          <cell r="D204" t="str">
            <v/>
          </cell>
        </row>
        <row r="205">
          <cell r="D205" t="str">
            <v/>
          </cell>
        </row>
        <row r="206">
          <cell r="D206" t="str">
            <v/>
          </cell>
        </row>
        <row r="207">
          <cell r="D207" t="str">
            <v/>
          </cell>
        </row>
        <row r="208">
          <cell r="D208" t="str">
            <v/>
          </cell>
        </row>
        <row r="209">
          <cell r="D209" t="str">
            <v/>
          </cell>
        </row>
        <row r="210">
          <cell r="D210" t="str">
            <v/>
          </cell>
        </row>
        <row r="211">
          <cell r="D211" t="str">
            <v/>
          </cell>
        </row>
        <row r="212">
          <cell r="D212" t="str">
            <v/>
          </cell>
        </row>
        <row r="213">
          <cell r="D213" t="str">
            <v/>
          </cell>
        </row>
        <row r="214">
          <cell r="D214" t="str">
            <v/>
          </cell>
        </row>
        <row r="215">
          <cell r="D215" t="str">
            <v/>
          </cell>
        </row>
        <row r="216">
          <cell r="D216" t="str">
            <v/>
          </cell>
        </row>
        <row r="217">
          <cell r="D217" t="str">
            <v/>
          </cell>
        </row>
        <row r="218">
          <cell r="D218" t="str">
            <v/>
          </cell>
        </row>
        <row r="219">
          <cell r="D219" t="str">
            <v/>
          </cell>
        </row>
        <row r="220">
          <cell r="D220" t="str">
            <v/>
          </cell>
        </row>
        <row r="221">
          <cell r="D221" t="str">
            <v/>
          </cell>
        </row>
        <row r="222">
          <cell r="D222" t="str">
            <v/>
          </cell>
        </row>
        <row r="223">
          <cell r="D223" t="str">
            <v/>
          </cell>
        </row>
        <row r="224">
          <cell r="D224" t="str">
            <v/>
          </cell>
        </row>
        <row r="225">
          <cell r="D225" t="str">
            <v/>
          </cell>
        </row>
        <row r="226">
          <cell r="D226" t="str">
            <v/>
          </cell>
        </row>
        <row r="227">
          <cell r="D227" t="str">
            <v/>
          </cell>
        </row>
        <row r="228">
          <cell r="D228" t="str">
            <v/>
          </cell>
        </row>
        <row r="229">
          <cell r="D229" t="str">
            <v/>
          </cell>
        </row>
        <row r="230">
          <cell r="D230" t="str">
            <v/>
          </cell>
        </row>
        <row r="231">
          <cell r="D231" t="str">
            <v/>
          </cell>
        </row>
        <row r="232">
          <cell r="D232" t="str">
            <v/>
          </cell>
        </row>
        <row r="233">
          <cell r="D233" t="str">
            <v/>
          </cell>
        </row>
        <row r="234">
          <cell r="D234" t="str">
            <v/>
          </cell>
        </row>
        <row r="235">
          <cell r="D235" t="str">
            <v/>
          </cell>
        </row>
        <row r="236">
          <cell r="D236" t="str">
            <v/>
          </cell>
        </row>
        <row r="237">
          <cell r="D237" t="str">
            <v/>
          </cell>
        </row>
        <row r="238">
          <cell r="D238" t="str">
            <v/>
          </cell>
        </row>
        <row r="239">
          <cell r="D239" t="str">
            <v/>
          </cell>
        </row>
        <row r="240">
          <cell r="D240" t="str">
            <v/>
          </cell>
        </row>
        <row r="241">
          <cell r="D241" t="str">
            <v/>
          </cell>
        </row>
        <row r="242">
          <cell r="D242" t="str">
            <v/>
          </cell>
        </row>
        <row r="243">
          <cell r="D243" t="str">
            <v/>
          </cell>
        </row>
        <row r="244">
          <cell r="D244" t="str">
            <v/>
          </cell>
        </row>
        <row r="245">
          <cell r="D245" t="str">
            <v/>
          </cell>
        </row>
        <row r="246">
          <cell r="D246" t="str">
            <v/>
          </cell>
        </row>
        <row r="247">
          <cell r="D247" t="str">
            <v/>
          </cell>
        </row>
        <row r="248">
          <cell r="D248" t="str">
            <v/>
          </cell>
        </row>
        <row r="249">
          <cell r="D249" t="str">
            <v/>
          </cell>
        </row>
        <row r="250">
          <cell r="D250" t="str">
            <v/>
          </cell>
        </row>
        <row r="251">
          <cell r="D251" t="str">
            <v/>
          </cell>
        </row>
        <row r="252">
          <cell r="D252" t="str">
            <v/>
          </cell>
        </row>
        <row r="253">
          <cell r="D253" t="str">
            <v/>
          </cell>
        </row>
        <row r="254">
          <cell r="D254" t="str">
            <v/>
          </cell>
        </row>
        <row r="255">
          <cell r="D255" t="str">
            <v/>
          </cell>
        </row>
        <row r="256">
          <cell r="D256" t="str">
            <v/>
          </cell>
        </row>
        <row r="257">
          <cell r="D257" t="str">
            <v/>
          </cell>
        </row>
        <row r="258">
          <cell r="D258" t="str">
            <v/>
          </cell>
        </row>
        <row r="259">
          <cell r="D259" t="str">
            <v/>
          </cell>
        </row>
        <row r="260">
          <cell r="D260" t="str">
            <v/>
          </cell>
        </row>
        <row r="261">
          <cell r="D261" t="str">
            <v/>
          </cell>
        </row>
        <row r="262">
          <cell r="D262" t="str">
            <v/>
          </cell>
        </row>
        <row r="263">
          <cell r="D263" t="str">
            <v/>
          </cell>
        </row>
        <row r="264">
          <cell r="D264" t="str">
            <v/>
          </cell>
        </row>
        <row r="265">
          <cell r="D265" t="str">
            <v/>
          </cell>
        </row>
        <row r="266">
          <cell r="D266" t="str">
            <v/>
          </cell>
        </row>
        <row r="267">
          <cell r="D267" t="str">
            <v/>
          </cell>
        </row>
        <row r="268">
          <cell r="D268" t="str">
            <v/>
          </cell>
        </row>
        <row r="269">
          <cell r="D269" t="str">
            <v/>
          </cell>
        </row>
        <row r="270">
          <cell r="D27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4:V30"/>
  <sheetViews>
    <sheetView tabSelected="1" zoomScaleNormal="100" workbookViewId="0">
      <selection activeCell="J4" sqref="J4"/>
    </sheetView>
  </sheetViews>
  <sheetFormatPr baseColWidth="10" defaultRowHeight="15" x14ac:dyDescent="0.25"/>
  <cols>
    <col min="1" max="1" width="7.85546875" customWidth="1"/>
    <col min="2" max="2" width="29.140625" customWidth="1"/>
    <col min="3" max="3" width="12" bestFit="1" customWidth="1"/>
    <col min="4" max="4" width="8" bestFit="1" customWidth="1"/>
    <col min="5" max="5" width="18.7109375" bestFit="1" customWidth="1"/>
    <col min="6" max="6" width="13.42578125" bestFit="1" customWidth="1"/>
    <col min="7" max="7" width="23.7109375" customWidth="1"/>
    <col min="8" max="8" width="24.85546875" customWidth="1"/>
    <col min="11" max="11" width="19.42578125" customWidth="1"/>
    <col min="12" max="12" width="14.140625" bestFit="1" customWidth="1"/>
    <col min="13" max="13" width="6" customWidth="1"/>
    <col min="14" max="14" width="8.5703125" customWidth="1"/>
    <col min="15" max="15" width="4.85546875" style="23" customWidth="1"/>
    <col min="16" max="16" width="14.140625" customWidth="1"/>
    <col min="17" max="17" width="7.7109375" style="25" customWidth="1"/>
    <col min="18" max="18" width="7.28515625" style="25" customWidth="1"/>
    <col min="19" max="19" width="8.42578125" style="25" bestFit="1" customWidth="1"/>
    <col min="20" max="22" width="11.42578125" style="25"/>
  </cols>
  <sheetData>
    <row r="4" spans="1:22" ht="23.25" x14ac:dyDescent="0.25">
      <c r="A4" s="35" t="s">
        <v>0</v>
      </c>
      <c r="B4" s="36"/>
      <c r="R4" s="25" t="s">
        <v>69</v>
      </c>
    </row>
    <row r="5" spans="1:22" ht="26.25" customHeight="1" thickBot="1" x14ac:dyDescent="0.4">
      <c r="A5" s="35" t="s">
        <v>59</v>
      </c>
      <c r="B5" s="36"/>
      <c r="D5" s="32" t="s">
        <v>8</v>
      </c>
      <c r="E5" s="32"/>
      <c r="F5" s="32"/>
      <c r="G5" s="32"/>
      <c r="H5" s="32"/>
      <c r="R5" s="28">
        <v>18</v>
      </c>
    </row>
    <row r="6" spans="1:22" ht="33.75" customHeight="1" thickBot="1" x14ac:dyDescent="0.3">
      <c r="A6" s="33">
        <v>43070</v>
      </c>
      <c r="B6" s="34"/>
      <c r="D6" s="6" t="s">
        <v>3</v>
      </c>
      <c r="E6" s="6" t="s">
        <v>4</v>
      </c>
      <c r="F6" s="7" t="s">
        <v>5</v>
      </c>
      <c r="G6" s="31" t="s">
        <v>6</v>
      </c>
      <c r="H6" s="31" t="s">
        <v>7</v>
      </c>
      <c r="K6" t="s">
        <v>18</v>
      </c>
      <c r="N6" s="26" t="s">
        <v>64</v>
      </c>
      <c r="O6" s="26" t="s">
        <v>68</v>
      </c>
      <c r="P6" s="26" t="s">
        <v>65</v>
      </c>
      <c r="Q6" s="26" t="s">
        <v>66</v>
      </c>
      <c r="R6" s="26" t="s">
        <v>67</v>
      </c>
      <c r="S6" s="29" t="s">
        <v>72</v>
      </c>
      <c r="T6" s="26"/>
      <c r="U6" s="26"/>
      <c r="V6" s="26"/>
    </row>
    <row r="7" spans="1:22" ht="18" x14ac:dyDescent="0.25">
      <c r="A7" s="1" t="s">
        <v>44</v>
      </c>
      <c r="B7" s="21" t="s">
        <v>53</v>
      </c>
      <c r="C7" s="23"/>
      <c r="D7" s="8"/>
      <c r="E7" s="13" t="s">
        <v>55</v>
      </c>
      <c r="F7" s="9"/>
      <c r="G7" s="10"/>
      <c r="H7" s="11">
        <v>118</v>
      </c>
      <c r="K7" t="s">
        <v>60</v>
      </c>
      <c r="L7" s="24" t="s">
        <v>61</v>
      </c>
      <c r="N7" t="s">
        <v>44</v>
      </c>
      <c r="P7" t="s">
        <v>53</v>
      </c>
      <c r="R7" s="25">
        <f>R5</f>
        <v>18</v>
      </c>
      <c r="S7" s="30">
        <f>IF(O7="x",0,$R$7+2+Q7)</f>
        <v>20</v>
      </c>
    </row>
    <row r="8" spans="1:22" ht="18" x14ac:dyDescent="0.25">
      <c r="A8" s="2" t="s">
        <v>45</v>
      </c>
      <c r="B8" s="21" t="s">
        <v>1</v>
      </c>
      <c r="C8" s="23"/>
      <c r="D8" s="17"/>
      <c r="E8" s="19" t="s">
        <v>9</v>
      </c>
      <c r="F8" s="12">
        <v>1</v>
      </c>
      <c r="G8" s="4"/>
      <c r="H8" s="5"/>
      <c r="K8" t="s">
        <v>62</v>
      </c>
      <c r="L8" s="24" t="s">
        <v>63</v>
      </c>
      <c r="N8" t="s">
        <v>45</v>
      </c>
      <c r="P8" t="s">
        <v>1</v>
      </c>
      <c r="R8" s="25">
        <f>R5-1</f>
        <v>17</v>
      </c>
      <c r="S8" s="30">
        <f>IF(O8="x",0,$R$8+1+Q8)</f>
        <v>18</v>
      </c>
    </row>
    <row r="9" spans="1:22" ht="18" x14ac:dyDescent="0.25">
      <c r="A9" s="2" t="s">
        <v>46</v>
      </c>
      <c r="B9" s="21" t="s">
        <v>54</v>
      </c>
      <c r="C9" s="23"/>
      <c r="D9" s="17"/>
      <c r="E9" s="19" t="s">
        <v>54</v>
      </c>
      <c r="F9" s="12">
        <v>1</v>
      </c>
      <c r="G9" s="4"/>
      <c r="H9" s="5"/>
      <c r="K9" s="27" t="s">
        <v>17</v>
      </c>
      <c r="L9" t="s">
        <v>16</v>
      </c>
      <c r="N9" t="s">
        <v>46</v>
      </c>
      <c r="P9" t="s">
        <v>54</v>
      </c>
      <c r="Q9" s="25">
        <v>1</v>
      </c>
      <c r="R9" s="25">
        <f>R5-2</f>
        <v>16</v>
      </c>
      <c r="S9" s="30">
        <f t="shared" ref="S9:S30" si="0">IF(O9="x",0,R9+Q9)</f>
        <v>17</v>
      </c>
    </row>
    <row r="10" spans="1:22" ht="18" x14ac:dyDescent="0.25">
      <c r="A10" s="2" t="s">
        <v>46</v>
      </c>
      <c r="B10" s="21" t="s">
        <v>71</v>
      </c>
      <c r="C10" s="23"/>
      <c r="D10" s="17"/>
      <c r="E10" s="19" t="s">
        <v>71</v>
      </c>
      <c r="F10" s="12">
        <v>3</v>
      </c>
      <c r="G10" s="4"/>
      <c r="H10" s="5"/>
      <c r="K10" t="s">
        <v>7</v>
      </c>
      <c r="L10" t="s">
        <v>16</v>
      </c>
      <c r="N10" t="s">
        <v>46</v>
      </c>
      <c r="P10" t="s">
        <v>71</v>
      </c>
      <c r="Q10" s="25">
        <v>3</v>
      </c>
      <c r="R10" s="25">
        <f>R5-2</f>
        <v>16</v>
      </c>
      <c r="S10" s="30">
        <f t="shared" si="0"/>
        <v>19</v>
      </c>
    </row>
    <row r="11" spans="1:22" ht="18" x14ac:dyDescent="0.25">
      <c r="A11" s="2" t="s">
        <v>47</v>
      </c>
      <c r="B11" s="21" t="s">
        <v>70</v>
      </c>
      <c r="C11" s="23"/>
      <c r="D11" s="17"/>
      <c r="E11" s="19" t="s">
        <v>70</v>
      </c>
      <c r="F11" s="12">
        <v>2</v>
      </c>
      <c r="G11" s="4"/>
      <c r="H11" s="5"/>
      <c r="K11" t="s">
        <v>6</v>
      </c>
      <c r="L11" t="s">
        <v>16</v>
      </c>
      <c r="N11" t="s">
        <v>47</v>
      </c>
      <c r="P11" t="s">
        <v>70</v>
      </c>
      <c r="Q11" s="25">
        <v>2</v>
      </c>
      <c r="R11" s="25">
        <f>$R$5-4</f>
        <v>14</v>
      </c>
      <c r="S11" s="30">
        <f t="shared" si="0"/>
        <v>16</v>
      </c>
    </row>
    <row r="12" spans="1:22" ht="18" x14ac:dyDescent="0.25">
      <c r="A12" s="2" t="s">
        <v>47</v>
      </c>
      <c r="B12" s="21" t="s">
        <v>55</v>
      </c>
      <c r="C12" s="23"/>
      <c r="D12" s="17"/>
      <c r="E12" s="19"/>
      <c r="F12" s="12"/>
      <c r="G12" s="4"/>
      <c r="H12" s="5"/>
      <c r="N12" t="s">
        <v>47</v>
      </c>
      <c r="P12" t="s">
        <v>55</v>
      </c>
      <c r="Q12" s="25">
        <v>1</v>
      </c>
      <c r="R12" s="25">
        <f>$R$5-4</f>
        <v>14</v>
      </c>
      <c r="S12" s="30">
        <f t="shared" si="0"/>
        <v>15</v>
      </c>
    </row>
    <row r="13" spans="1:22" ht="18" x14ac:dyDescent="0.25">
      <c r="A13" s="2" t="s">
        <v>47</v>
      </c>
      <c r="B13" s="21" t="s">
        <v>11</v>
      </c>
      <c r="C13" s="23"/>
      <c r="D13" s="17"/>
      <c r="E13" s="19"/>
      <c r="F13" s="12"/>
      <c r="G13" s="4"/>
      <c r="H13" s="5"/>
      <c r="N13" t="s">
        <v>47</v>
      </c>
      <c r="P13" t="s">
        <v>11</v>
      </c>
      <c r="R13" s="25">
        <f>$R$5-4</f>
        <v>14</v>
      </c>
      <c r="S13" s="30">
        <f t="shared" si="0"/>
        <v>14</v>
      </c>
    </row>
    <row r="14" spans="1:22" ht="18" x14ac:dyDescent="0.25">
      <c r="A14" s="2" t="s">
        <v>47</v>
      </c>
      <c r="B14" s="21" t="s">
        <v>12</v>
      </c>
      <c r="C14" s="23"/>
      <c r="D14" s="17"/>
      <c r="E14" s="19"/>
      <c r="F14" s="12"/>
      <c r="G14" s="4"/>
      <c r="H14" s="5"/>
      <c r="N14" t="s">
        <v>47</v>
      </c>
      <c r="P14" t="s">
        <v>12</v>
      </c>
      <c r="R14" s="25">
        <f>$R$5-4</f>
        <v>14</v>
      </c>
      <c r="S14" s="30">
        <f t="shared" si="0"/>
        <v>14</v>
      </c>
    </row>
    <row r="15" spans="1:22" ht="18" x14ac:dyDescent="0.25">
      <c r="A15" s="2" t="s">
        <v>49</v>
      </c>
      <c r="B15" s="21" t="s">
        <v>10</v>
      </c>
      <c r="C15" s="23"/>
      <c r="D15" s="17"/>
      <c r="E15" s="19"/>
      <c r="F15" s="12"/>
      <c r="G15" s="4"/>
      <c r="H15" s="5"/>
      <c r="N15" t="s">
        <v>49</v>
      </c>
      <c r="P15" t="s">
        <v>10</v>
      </c>
      <c r="R15" s="25">
        <f>$R$5-8</f>
        <v>10</v>
      </c>
      <c r="S15" s="30">
        <f t="shared" si="0"/>
        <v>10</v>
      </c>
    </row>
    <row r="16" spans="1:22" ht="18" x14ac:dyDescent="0.25">
      <c r="A16" s="2" t="s">
        <v>49</v>
      </c>
      <c r="B16" s="21" t="s">
        <v>48</v>
      </c>
      <c r="C16" s="23"/>
      <c r="D16" s="17"/>
      <c r="E16" s="19"/>
      <c r="F16" s="12"/>
      <c r="G16" s="4"/>
      <c r="H16" s="5"/>
      <c r="N16" t="s">
        <v>49</v>
      </c>
      <c r="P16" t="s">
        <v>48</v>
      </c>
      <c r="R16" s="25">
        <f>$R$5-8</f>
        <v>10</v>
      </c>
      <c r="S16" s="30">
        <f t="shared" si="0"/>
        <v>10</v>
      </c>
    </row>
    <row r="17" spans="1:19" ht="18" x14ac:dyDescent="0.25">
      <c r="A17" s="2" t="s">
        <v>49</v>
      </c>
      <c r="B17" s="21" t="s">
        <v>9</v>
      </c>
      <c r="C17" s="23"/>
      <c r="D17" s="17"/>
      <c r="E17" s="19"/>
      <c r="F17" s="12"/>
      <c r="G17" s="4"/>
      <c r="H17" s="5"/>
      <c r="K17" t="s">
        <v>73</v>
      </c>
      <c r="N17" t="s">
        <v>49</v>
      </c>
      <c r="P17" t="s">
        <v>9</v>
      </c>
      <c r="Q17" s="25">
        <v>1</v>
      </c>
      <c r="R17" s="25">
        <f>$R$5-8</f>
        <v>10</v>
      </c>
      <c r="S17" s="30">
        <f t="shared" si="0"/>
        <v>11</v>
      </c>
    </row>
    <row r="18" spans="1:19" ht="18" x14ac:dyDescent="0.25">
      <c r="A18" s="2" t="s">
        <v>49</v>
      </c>
      <c r="B18" s="21" t="s">
        <v>14</v>
      </c>
      <c r="C18" s="23"/>
      <c r="D18" s="17"/>
      <c r="E18" s="19"/>
      <c r="F18" s="12"/>
      <c r="G18" s="4"/>
      <c r="H18" s="5"/>
      <c r="K18" t="s">
        <v>19</v>
      </c>
      <c r="L18" t="s">
        <v>16</v>
      </c>
      <c r="N18" t="s">
        <v>49</v>
      </c>
      <c r="P18" t="s">
        <v>14</v>
      </c>
      <c r="R18" s="25">
        <f>$R$5-8</f>
        <v>10</v>
      </c>
      <c r="S18" s="30">
        <f t="shared" si="0"/>
        <v>10</v>
      </c>
    </row>
    <row r="19" spans="1:19" ht="18" x14ac:dyDescent="0.25">
      <c r="A19" s="2" t="s">
        <v>50</v>
      </c>
      <c r="B19" s="21" t="s">
        <v>56</v>
      </c>
      <c r="C19" s="23"/>
      <c r="D19" s="17"/>
      <c r="E19" s="19"/>
      <c r="F19" s="12"/>
      <c r="G19" s="4"/>
      <c r="H19" s="5"/>
      <c r="K19" t="s">
        <v>31</v>
      </c>
      <c r="L19" t="s">
        <v>32</v>
      </c>
      <c r="N19" t="s">
        <v>50</v>
      </c>
      <c r="P19" t="s">
        <v>56</v>
      </c>
      <c r="R19" s="25">
        <f>$R$5-12</f>
        <v>6</v>
      </c>
      <c r="S19" s="30">
        <f t="shared" si="0"/>
        <v>6</v>
      </c>
    </row>
    <row r="20" spans="1:19" ht="18" x14ac:dyDescent="0.25">
      <c r="A20" s="2" t="s">
        <v>50</v>
      </c>
      <c r="B20" s="21" t="s">
        <v>13</v>
      </c>
      <c r="C20" s="23"/>
      <c r="D20" s="17"/>
      <c r="E20" s="19"/>
      <c r="F20" s="12"/>
      <c r="G20" s="4"/>
      <c r="H20" s="5"/>
      <c r="K20" t="s">
        <v>30</v>
      </c>
      <c r="L20" t="s">
        <v>33</v>
      </c>
      <c r="N20" t="s">
        <v>50</v>
      </c>
      <c r="P20" t="s">
        <v>13</v>
      </c>
      <c r="R20" s="25">
        <f>$R$5-12</f>
        <v>6</v>
      </c>
      <c r="S20" s="30">
        <f t="shared" si="0"/>
        <v>6</v>
      </c>
    </row>
    <row r="21" spans="1:19" ht="18" x14ac:dyDescent="0.25">
      <c r="A21" s="2" t="s">
        <v>50</v>
      </c>
      <c r="B21" s="21" t="s">
        <v>57</v>
      </c>
      <c r="C21" s="23"/>
      <c r="D21" s="17"/>
      <c r="E21" s="19"/>
      <c r="F21" s="12"/>
      <c r="G21" s="4"/>
      <c r="H21" s="5"/>
      <c r="K21" t="s">
        <v>29</v>
      </c>
      <c r="L21" t="s">
        <v>34</v>
      </c>
      <c r="N21" t="s">
        <v>50</v>
      </c>
      <c r="P21" t="s">
        <v>57</v>
      </c>
      <c r="R21" s="25">
        <f>$R$5-12</f>
        <v>6</v>
      </c>
      <c r="S21" s="30">
        <f t="shared" si="0"/>
        <v>6</v>
      </c>
    </row>
    <row r="22" spans="1:19" ht="18" x14ac:dyDescent="0.25">
      <c r="A22" s="2" t="s">
        <v>50</v>
      </c>
      <c r="B22" s="21" t="s">
        <v>2</v>
      </c>
      <c r="C22" s="23"/>
      <c r="D22" s="17"/>
      <c r="E22" s="19"/>
      <c r="F22" s="12"/>
      <c r="G22" s="4"/>
      <c r="H22" s="5"/>
      <c r="K22" t="s">
        <v>28</v>
      </c>
      <c r="L22" t="s">
        <v>35</v>
      </c>
      <c r="N22" t="s">
        <v>50</v>
      </c>
      <c r="P22" t="s">
        <v>2</v>
      </c>
      <c r="R22" s="25">
        <f>$R$5-12</f>
        <v>6</v>
      </c>
      <c r="S22" s="30">
        <f t="shared" si="0"/>
        <v>6</v>
      </c>
    </row>
    <row r="23" spans="1:19" ht="18" x14ac:dyDescent="0.25">
      <c r="A23" s="2" t="s">
        <v>51</v>
      </c>
      <c r="B23" s="21" t="s">
        <v>58</v>
      </c>
      <c r="C23" s="23"/>
      <c r="D23" s="17"/>
      <c r="E23" s="19"/>
      <c r="F23" s="12"/>
      <c r="G23" s="4"/>
      <c r="H23" s="5"/>
      <c r="K23" t="s">
        <v>27</v>
      </c>
      <c r="L23" t="s">
        <v>36</v>
      </c>
      <c r="N23" t="s">
        <v>51</v>
      </c>
      <c r="P23" t="s">
        <v>58</v>
      </c>
      <c r="R23" s="25">
        <f>$R$5-16</f>
        <v>2</v>
      </c>
      <c r="S23" s="30">
        <f t="shared" si="0"/>
        <v>2</v>
      </c>
    </row>
    <row r="24" spans="1:19" ht="18" x14ac:dyDescent="0.25">
      <c r="A24" s="2" t="s">
        <v>51</v>
      </c>
      <c r="B24" s="21" t="s">
        <v>52</v>
      </c>
      <c r="C24" s="23"/>
      <c r="D24" s="17"/>
      <c r="E24" s="19"/>
      <c r="F24" s="12"/>
      <c r="G24" s="4"/>
      <c r="H24" s="5"/>
      <c r="K24" t="s">
        <v>26</v>
      </c>
      <c r="L24" t="s">
        <v>37</v>
      </c>
      <c r="N24" t="s">
        <v>51</v>
      </c>
      <c r="P24" t="s">
        <v>52</v>
      </c>
      <c r="R24" s="25">
        <f t="shared" ref="R24:R30" si="1">$R$5-16</f>
        <v>2</v>
      </c>
      <c r="S24" s="30">
        <f t="shared" si="0"/>
        <v>2</v>
      </c>
    </row>
    <row r="25" spans="1:19" ht="18" x14ac:dyDescent="0.25">
      <c r="A25" s="2" t="s">
        <v>51</v>
      </c>
      <c r="B25" s="21"/>
      <c r="C25" s="23"/>
      <c r="D25" s="17"/>
      <c r="E25" s="19"/>
      <c r="F25" s="12"/>
      <c r="G25" s="4"/>
      <c r="H25" s="5"/>
      <c r="K25" t="s">
        <v>25</v>
      </c>
      <c r="L25" t="s">
        <v>38</v>
      </c>
      <c r="N25" t="s">
        <v>51</v>
      </c>
      <c r="R25" s="25">
        <f t="shared" si="1"/>
        <v>2</v>
      </c>
      <c r="S25" s="30">
        <f t="shared" si="0"/>
        <v>2</v>
      </c>
    </row>
    <row r="26" spans="1:19" ht="18" x14ac:dyDescent="0.25">
      <c r="A26" s="2" t="s">
        <v>51</v>
      </c>
      <c r="B26" s="21"/>
      <c r="C26" s="23"/>
      <c r="D26" s="17"/>
      <c r="E26" s="19"/>
      <c r="F26" s="12"/>
      <c r="G26" s="4"/>
      <c r="H26" s="5"/>
      <c r="K26" t="s">
        <v>24</v>
      </c>
      <c r="L26" t="s">
        <v>39</v>
      </c>
      <c r="N26" t="s">
        <v>51</v>
      </c>
      <c r="R26" s="25">
        <f t="shared" si="1"/>
        <v>2</v>
      </c>
      <c r="S26" s="30">
        <f t="shared" si="0"/>
        <v>2</v>
      </c>
    </row>
    <row r="27" spans="1:19" ht="18" x14ac:dyDescent="0.25">
      <c r="A27" s="2" t="s">
        <v>51</v>
      </c>
      <c r="B27" s="21"/>
      <c r="C27" s="23"/>
      <c r="D27" s="17"/>
      <c r="E27" s="19"/>
      <c r="F27" s="12"/>
      <c r="G27" s="4"/>
      <c r="H27" s="5"/>
      <c r="K27" t="s">
        <v>23</v>
      </c>
      <c r="L27" t="s">
        <v>40</v>
      </c>
      <c r="N27" t="s">
        <v>51</v>
      </c>
      <c r="R27" s="25">
        <f t="shared" si="1"/>
        <v>2</v>
      </c>
      <c r="S27" s="30">
        <f t="shared" si="0"/>
        <v>2</v>
      </c>
    </row>
    <row r="28" spans="1:19" ht="18" x14ac:dyDescent="0.25">
      <c r="A28" s="2" t="s">
        <v>51</v>
      </c>
      <c r="B28" s="21"/>
      <c r="C28" s="23"/>
      <c r="D28" s="17"/>
      <c r="E28" s="19"/>
      <c r="F28" s="12"/>
      <c r="G28" s="4"/>
      <c r="H28" s="5"/>
      <c r="K28" t="s">
        <v>22</v>
      </c>
      <c r="L28" t="s">
        <v>41</v>
      </c>
      <c r="N28" t="s">
        <v>51</v>
      </c>
      <c r="R28" s="25">
        <f t="shared" si="1"/>
        <v>2</v>
      </c>
      <c r="S28" s="30">
        <f t="shared" si="0"/>
        <v>2</v>
      </c>
    </row>
    <row r="29" spans="1:19" ht="18" x14ac:dyDescent="0.25">
      <c r="A29" s="2" t="s">
        <v>51</v>
      </c>
      <c r="B29" s="21"/>
      <c r="C29" s="23"/>
      <c r="D29" s="17"/>
      <c r="E29" s="19"/>
      <c r="F29" s="12"/>
      <c r="G29" s="4"/>
      <c r="H29" s="5"/>
      <c r="K29" t="s">
        <v>21</v>
      </c>
      <c r="L29" t="s">
        <v>42</v>
      </c>
      <c r="N29" t="s">
        <v>51</v>
      </c>
      <c r="R29" s="25">
        <f t="shared" si="1"/>
        <v>2</v>
      </c>
      <c r="S29" s="30">
        <f t="shared" si="0"/>
        <v>2</v>
      </c>
    </row>
    <row r="30" spans="1:19" ht="18.75" thickBot="1" x14ac:dyDescent="0.3">
      <c r="A30" s="3" t="s">
        <v>51</v>
      </c>
      <c r="B30" s="22"/>
      <c r="C30" s="23"/>
      <c r="D30" s="18"/>
      <c r="E30" s="20"/>
      <c r="F30" s="14"/>
      <c r="G30" s="15"/>
      <c r="H30" s="16"/>
      <c r="K30" t="s">
        <v>20</v>
      </c>
      <c r="L30" t="s">
        <v>43</v>
      </c>
      <c r="N30" t="s">
        <v>51</v>
      </c>
      <c r="R30" s="25">
        <f t="shared" si="1"/>
        <v>2</v>
      </c>
      <c r="S30" s="30">
        <f t="shared" si="0"/>
        <v>2</v>
      </c>
    </row>
  </sheetData>
  <sortState ref="R7:R24">
    <sortCondition descending="1" ref="R7"/>
  </sortState>
  <mergeCells count="4">
    <mergeCell ref="D5:H5"/>
    <mergeCell ref="A6:B6"/>
    <mergeCell ref="A5:B5"/>
    <mergeCell ref="A4:B4"/>
  </mergeCells>
  <dataValidations count="1">
    <dataValidation type="list" allowBlank="1" showInputMessage="1" showErrorMessage="1" sqref="E7:E30">
      <formula1>Anmeldung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N8:N9"/>
  <sheetViews>
    <sheetView topLeftCell="J1" workbookViewId="0">
      <selection activeCell="P21" sqref="P21"/>
    </sheetView>
  </sheetViews>
  <sheetFormatPr baseColWidth="10" defaultRowHeight="15" x14ac:dyDescent="0.25"/>
  <sheetData>
    <row r="8" spans="14:14" x14ac:dyDescent="0.25">
      <c r="N8" t="s">
        <v>15</v>
      </c>
    </row>
    <row r="9" spans="14:14" x14ac:dyDescent="0.25">
      <c r="N9" t="s">
        <v>15</v>
      </c>
    </row>
  </sheetData>
  <sortState ref="N9:O23">
    <sortCondition ref="N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</dc:creator>
  <cp:lastModifiedBy>Hermann</cp:lastModifiedBy>
  <dcterms:created xsi:type="dcterms:W3CDTF">2016-04-02T08:55:52Z</dcterms:created>
  <dcterms:modified xsi:type="dcterms:W3CDTF">2017-12-02T11:53:54Z</dcterms:modified>
</cp:coreProperties>
</file>